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defaultThemeVersion="124226"/>
  <mc:AlternateContent xmlns:mc="http://schemas.openxmlformats.org/markup-compatibility/2006">
    <mc:Choice Requires="x15">
      <x15ac:absPath xmlns:x15ac="http://schemas.microsoft.com/office/spreadsheetml/2010/11/ac" url="C:\Users\UMCS\Desktop\"/>
    </mc:Choice>
  </mc:AlternateContent>
  <xr:revisionPtr revIDLastSave="0" documentId="8_{BF12D2AC-5586-464B-AF03-E7C11F478FB0}" xr6:coauthVersionLast="36" xr6:coauthVersionMax="36" xr10:uidLastSave="{00000000-0000-0000-0000-000000000000}"/>
  <bookViews>
    <workbookView xWindow="0" yWindow="0" windowWidth="21576" windowHeight="7104" tabRatio="545" activeTab="1" xr2:uid="{00000000-000D-0000-FFFF-FFFF00000000}"/>
  </bookViews>
  <sheets>
    <sheet name="SDNŚiP pol " sheetId="13" r:id="rId1"/>
    <sheet name="SDNŚiP j.ang." sheetId="12" r:id="rId2"/>
    <sheet name="Arkusz2" sheetId="2" state="hidden" r:id="rId3"/>
    <sheet name="Arkusz3" sheetId="3" state="hidden" r:id="rId4"/>
  </sheets>
  <calcPr calcId="191029"/>
</workbook>
</file>

<file path=xl/calcChain.xml><?xml version="1.0" encoding="utf-8"?>
<calcChain xmlns="http://schemas.openxmlformats.org/spreadsheetml/2006/main">
  <c r="C75" i="12" l="1"/>
  <c r="C46" i="12"/>
  <c r="C39" i="12"/>
  <c r="C39" i="13"/>
  <c r="C69" i="12"/>
  <c r="C69" i="13"/>
  <c r="C75" i="13"/>
  <c r="H35" i="12"/>
  <c r="H55" i="13"/>
  <c r="H41" i="12"/>
  <c r="BD74" i="12"/>
  <c r="BC74" i="12"/>
  <c r="BB74" i="12"/>
  <c r="BA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R74" i="12"/>
  <c r="Q74" i="12"/>
  <c r="P74" i="12"/>
  <c r="O74" i="12"/>
  <c r="N74" i="12"/>
  <c r="M74" i="12"/>
  <c r="L74" i="12"/>
  <c r="K74" i="12"/>
  <c r="J74" i="12"/>
  <c r="I74" i="12"/>
  <c r="H73" i="12"/>
  <c r="G73" i="12"/>
  <c r="F73" i="12"/>
  <c r="E73" i="12"/>
  <c r="D73" i="12"/>
  <c r="H72" i="12"/>
  <c r="G72" i="12"/>
  <c r="F72" i="12"/>
  <c r="E72" i="12"/>
  <c r="D72" i="12"/>
  <c r="H71" i="12"/>
  <c r="G71" i="12"/>
  <c r="F71" i="12"/>
  <c r="E71" i="12"/>
  <c r="D71" i="12"/>
  <c r="G74" i="12" l="1"/>
  <c r="C73" i="12"/>
  <c r="C72" i="12"/>
  <c r="E74" i="12"/>
  <c r="C71" i="12"/>
  <c r="H74" i="12"/>
  <c r="F74" i="12"/>
  <c r="D74" i="12"/>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Z74" i="13"/>
  <c r="Y74" i="13"/>
  <c r="X74" i="13"/>
  <c r="W74" i="13"/>
  <c r="V74" i="13"/>
  <c r="U74" i="13"/>
  <c r="T74" i="13"/>
  <c r="S74" i="13"/>
  <c r="R74" i="13"/>
  <c r="Q74" i="13"/>
  <c r="P74" i="13"/>
  <c r="O74" i="13"/>
  <c r="N74" i="13"/>
  <c r="M74" i="13"/>
  <c r="L74" i="13"/>
  <c r="K74" i="13"/>
  <c r="J74" i="13"/>
  <c r="I74" i="13"/>
  <c r="H73" i="13"/>
  <c r="C73" i="13" s="1"/>
  <c r="G73" i="13"/>
  <c r="F73" i="13"/>
  <c r="E73" i="13"/>
  <c r="D73" i="13"/>
  <c r="H72" i="13"/>
  <c r="H74" i="13" s="1"/>
  <c r="G72" i="13"/>
  <c r="F72" i="13"/>
  <c r="E72" i="13"/>
  <c r="D72" i="13"/>
  <c r="H71" i="13"/>
  <c r="G71" i="13"/>
  <c r="F71" i="13"/>
  <c r="E71" i="13"/>
  <c r="D71" i="13"/>
  <c r="C74" i="12" l="1"/>
  <c r="E74" i="13"/>
  <c r="C72" i="13"/>
  <c r="C71" i="13"/>
  <c r="G74" i="13"/>
  <c r="F74" i="13"/>
  <c r="D74" i="13"/>
  <c r="H35" i="13"/>
  <c r="C74" i="13" l="1"/>
  <c r="H50" i="13"/>
  <c r="H41" i="13"/>
  <c r="H57" i="12" l="1"/>
  <c r="G57" i="12"/>
  <c r="F57" i="12"/>
  <c r="E57" i="12"/>
  <c r="D57" i="12"/>
  <c r="C57" i="12" l="1"/>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X68" i="13"/>
  <c r="W68" i="13"/>
  <c r="V68" i="13"/>
  <c r="U68" i="13"/>
  <c r="T68" i="13"/>
  <c r="S68" i="13"/>
  <c r="R68" i="13"/>
  <c r="Q68" i="13"/>
  <c r="P68" i="13"/>
  <c r="O68" i="13"/>
  <c r="N68" i="13"/>
  <c r="M68" i="13"/>
  <c r="L68" i="13"/>
  <c r="K68" i="13"/>
  <c r="J68" i="13"/>
  <c r="I68" i="13"/>
  <c r="H67" i="13"/>
  <c r="G67" i="13"/>
  <c r="F67" i="13"/>
  <c r="E67" i="13"/>
  <c r="D67" i="13"/>
  <c r="H66" i="13"/>
  <c r="G66" i="13"/>
  <c r="F66" i="13"/>
  <c r="E66" i="13"/>
  <c r="D66" i="13"/>
  <c r="H65" i="13"/>
  <c r="G65" i="13"/>
  <c r="F65" i="13"/>
  <c r="E65" i="13"/>
  <c r="D65" i="13"/>
  <c r="H64" i="13"/>
  <c r="G64" i="13"/>
  <c r="F64" i="13"/>
  <c r="E64" i="13"/>
  <c r="D64" i="13"/>
  <c r="H63" i="13"/>
  <c r="G63" i="13"/>
  <c r="F63" i="13"/>
  <c r="E63" i="13"/>
  <c r="D63" i="13"/>
  <c r="C63" i="13" s="1"/>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Y59" i="13"/>
  <c r="X59" i="13"/>
  <c r="W59" i="13"/>
  <c r="V59" i="13"/>
  <c r="U59" i="13"/>
  <c r="T59" i="13"/>
  <c r="S59" i="13"/>
  <c r="R59" i="13"/>
  <c r="Q59" i="13"/>
  <c r="P59" i="13"/>
  <c r="O59" i="13"/>
  <c r="N59" i="13"/>
  <c r="M59" i="13"/>
  <c r="L59" i="13"/>
  <c r="K59" i="13"/>
  <c r="J59" i="13"/>
  <c r="I59" i="13"/>
  <c r="H57" i="13"/>
  <c r="G57" i="13"/>
  <c r="F57" i="13"/>
  <c r="E57" i="13"/>
  <c r="D57" i="13"/>
  <c r="H56" i="13"/>
  <c r="G56" i="13"/>
  <c r="F56" i="13"/>
  <c r="E56" i="13"/>
  <c r="D56" i="13"/>
  <c r="G55" i="13"/>
  <c r="G59" i="13" s="1"/>
  <c r="F55" i="13"/>
  <c r="E55" i="13"/>
  <c r="D55" i="13"/>
  <c r="C55" i="13" s="1"/>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R51" i="13"/>
  <c r="Q51" i="13"/>
  <c r="P51" i="13"/>
  <c r="O51" i="13"/>
  <c r="N51" i="13"/>
  <c r="M51" i="13"/>
  <c r="L51" i="13"/>
  <c r="K51" i="13"/>
  <c r="J51" i="13"/>
  <c r="I51" i="13"/>
  <c r="G50" i="13"/>
  <c r="F50" i="13"/>
  <c r="E50" i="13"/>
  <c r="D50" i="13"/>
  <c r="H49" i="13"/>
  <c r="G49" i="13"/>
  <c r="F49" i="13"/>
  <c r="E49" i="13"/>
  <c r="D49" i="13"/>
  <c r="H48" i="13"/>
  <c r="G48" i="13"/>
  <c r="F48" i="13"/>
  <c r="E48" i="13"/>
  <c r="D48"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W45" i="13"/>
  <c r="V45" i="13"/>
  <c r="U45" i="13"/>
  <c r="T45" i="13"/>
  <c r="S45" i="13"/>
  <c r="R45" i="13"/>
  <c r="Q45" i="13"/>
  <c r="P45" i="13"/>
  <c r="O45" i="13"/>
  <c r="N45" i="13"/>
  <c r="M45" i="13"/>
  <c r="L45" i="13"/>
  <c r="K45" i="13"/>
  <c r="J45" i="13"/>
  <c r="I45" i="13"/>
  <c r="H44" i="13"/>
  <c r="G44" i="13"/>
  <c r="F44" i="13"/>
  <c r="E44" i="13"/>
  <c r="D44" i="13"/>
  <c r="H43" i="13"/>
  <c r="G43" i="13"/>
  <c r="F43" i="13"/>
  <c r="E43" i="13"/>
  <c r="D43" i="13"/>
  <c r="C43" i="13" s="1"/>
  <c r="H42" i="13"/>
  <c r="G42" i="13"/>
  <c r="F42" i="13"/>
  <c r="E42" i="13"/>
  <c r="D42" i="13"/>
  <c r="G41" i="13"/>
  <c r="F41" i="13"/>
  <c r="E41" i="13"/>
  <c r="E45" i="13" s="1"/>
  <c r="D41"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7" i="13"/>
  <c r="G37" i="13"/>
  <c r="F37" i="13"/>
  <c r="E37" i="13"/>
  <c r="D37" i="13"/>
  <c r="H36" i="13"/>
  <c r="G36" i="13"/>
  <c r="F36" i="13"/>
  <c r="E36" i="13"/>
  <c r="D36" i="13"/>
  <c r="G35" i="13"/>
  <c r="F35" i="13"/>
  <c r="E35" i="13"/>
  <c r="D35" i="13"/>
  <c r="C35" i="13" s="1"/>
  <c r="H34" i="13"/>
  <c r="G34" i="13"/>
  <c r="F34" i="13"/>
  <c r="E34" i="13"/>
  <c r="D34" i="13"/>
  <c r="H33" i="13"/>
  <c r="G33" i="13"/>
  <c r="F33" i="13"/>
  <c r="E33" i="13"/>
  <c r="D3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H22" i="13"/>
  <c r="G22" i="13"/>
  <c r="F22" i="13"/>
  <c r="E22" i="13"/>
  <c r="H21" i="13"/>
  <c r="G21" i="13"/>
  <c r="F21" i="13"/>
  <c r="E21" i="13"/>
  <c r="D21" i="13"/>
  <c r="H20" i="13"/>
  <c r="G20" i="13"/>
  <c r="F20" i="13"/>
  <c r="E20" i="13"/>
  <c r="D20" i="13"/>
  <c r="H19" i="13"/>
  <c r="G19" i="13"/>
  <c r="F19" i="13"/>
  <c r="E19" i="13"/>
  <c r="D19" i="13"/>
  <c r="H18" i="13"/>
  <c r="G18" i="13"/>
  <c r="F18" i="13"/>
  <c r="E18" i="13"/>
  <c r="D18" i="13"/>
  <c r="H17" i="13"/>
  <c r="G17" i="13"/>
  <c r="F17" i="13"/>
  <c r="E17" i="13"/>
  <c r="D17" i="13"/>
  <c r="H16" i="13"/>
  <c r="G16" i="13"/>
  <c r="F16" i="13"/>
  <c r="E16" i="13"/>
  <c r="D16" i="13"/>
  <c r="H15" i="13"/>
  <c r="G15" i="13"/>
  <c r="F15" i="13"/>
  <c r="E15" i="13"/>
  <c r="D15" i="13"/>
  <c r="H14" i="13"/>
  <c r="G14" i="13"/>
  <c r="F14" i="13"/>
  <c r="E14" i="13"/>
  <c r="D14" i="13"/>
  <c r="C14" i="13" s="1"/>
  <c r="H13" i="13"/>
  <c r="G13" i="13"/>
  <c r="F13" i="13"/>
  <c r="E13" i="13"/>
  <c r="D13" i="13"/>
  <c r="BD11" i="13"/>
  <c r="BC11" i="13"/>
  <c r="BB11" i="13"/>
  <c r="BA11" i="13"/>
  <c r="AZ11" i="13"/>
  <c r="AY11" i="13"/>
  <c r="AX11" i="13"/>
  <c r="AW11" i="13"/>
  <c r="AV11" i="13"/>
  <c r="AU11" i="13"/>
  <c r="AT11" i="13"/>
  <c r="AS11" i="13"/>
  <c r="AR11" i="13"/>
  <c r="AQ11" i="13"/>
  <c r="AP11" i="13"/>
  <c r="AO11" i="13"/>
  <c r="AN11" i="13"/>
  <c r="AM11" i="13"/>
  <c r="AL11" i="13"/>
  <c r="AK11" i="13"/>
  <c r="AJ11" i="13"/>
  <c r="AI11" i="13"/>
  <c r="AH11" i="13"/>
  <c r="AG11" i="13"/>
  <c r="AF11" i="13"/>
  <c r="AE11" i="13"/>
  <c r="AD11" i="13"/>
  <c r="AC11" i="13"/>
  <c r="AB11" i="13"/>
  <c r="AA11" i="13"/>
  <c r="Z11" i="13"/>
  <c r="Y11" i="13"/>
  <c r="X11" i="13"/>
  <c r="W11" i="13"/>
  <c r="V11" i="13"/>
  <c r="U11" i="13"/>
  <c r="T11" i="13"/>
  <c r="S11" i="13"/>
  <c r="R11" i="13"/>
  <c r="Q11" i="13"/>
  <c r="P11" i="13"/>
  <c r="O11" i="13"/>
  <c r="N11" i="13"/>
  <c r="M11" i="13"/>
  <c r="L11" i="13"/>
  <c r="K11" i="13"/>
  <c r="J11" i="13"/>
  <c r="I11" i="13"/>
  <c r="H10" i="13"/>
  <c r="G10" i="13"/>
  <c r="F10" i="13"/>
  <c r="E10" i="13"/>
  <c r="D10" i="13"/>
  <c r="H9" i="13"/>
  <c r="G9" i="13"/>
  <c r="F9" i="13"/>
  <c r="E9" i="13"/>
  <c r="D9" i="13"/>
  <c r="C9" i="13" l="1"/>
  <c r="C18" i="13"/>
  <c r="C17" i="13"/>
  <c r="C37" i="13"/>
  <c r="C48" i="13"/>
  <c r="D11" i="13"/>
  <c r="E11" i="13"/>
  <c r="C19" i="13"/>
  <c r="E68" i="13"/>
  <c r="F59" i="13"/>
  <c r="F68" i="13"/>
  <c r="C66" i="13"/>
  <c r="H45" i="13"/>
  <c r="G51" i="13"/>
  <c r="E59" i="13"/>
  <c r="G11" i="13"/>
  <c r="E23" i="13"/>
  <c r="C42" i="13"/>
  <c r="E51" i="13"/>
  <c r="C65" i="13"/>
  <c r="F23" i="13"/>
  <c r="F38" i="13"/>
  <c r="C16" i="13"/>
  <c r="C21" i="13"/>
  <c r="C50" i="13"/>
  <c r="C15" i="13"/>
  <c r="G23" i="13"/>
  <c r="C33" i="13"/>
  <c r="C38" i="13" s="1"/>
  <c r="G38" i="13"/>
  <c r="C44" i="13"/>
  <c r="H68" i="13"/>
  <c r="C67" i="13"/>
  <c r="F11" i="13"/>
  <c r="D23" i="13"/>
  <c r="H11" i="13"/>
  <c r="G68" i="13"/>
  <c r="C10" i="13"/>
  <c r="C11" i="13" s="1"/>
  <c r="H23" i="13"/>
  <c r="E38" i="13"/>
  <c r="C34" i="13"/>
  <c r="C36" i="13"/>
  <c r="C41" i="13"/>
  <c r="C45" i="13" s="1"/>
  <c r="H51" i="13"/>
  <c r="C56" i="13"/>
  <c r="C64" i="13"/>
  <c r="F45" i="13"/>
  <c r="C20" i="13"/>
  <c r="G45" i="13"/>
  <c r="C49" i="13"/>
  <c r="H38" i="13"/>
  <c r="C57" i="13"/>
  <c r="C59" i="13" s="1"/>
  <c r="H59" i="13"/>
  <c r="D38" i="13"/>
  <c r="D51" i="13"/>
  <c r="C13" i="13"/>
  <c r="D68" i="13"/>
  <c r="D45" i="13"/>
  <c r="F51" i="13"/>
  <c r="D59" i="13"/>
  <c r="C23" i="13" l="1"/>
  <c r="C52" i="13" s="1"/>
  <c r="C68" i="13"/>
  <c r="C51" i="13"/>
  <c r="H21" i="12"/>
  <c r="G21" i="12"/>
  <c r="F21" i="12"/>
  <c r="E21" i="12"/>
  <c r="D21" i="12"/>
  <c r="C21" i="12" s="1"/>
  <c r="AF59" i="12"/>
  <c r="C46" i="13" l="1"/>
  <c r="C60" i="13"/>
  <c r="D42" i="12"/>
  <c r="I11" i="12"/>
  <c r="BD11" i="12"/>
  <c r="BC11" i="12"/>
  <c r="BB11" i="12"/>
  <c r="BA11" i="12"/>
  <c r="AZ11" i="12"/>
  <c r="AY11" i="12"/>
  <c r="AX11" i="12"/>
  <c r="AW11" i="12"/>
  <c r="AV11" i="12"/>
  <c r="AU11" i="12"/>
  <c r="AT11" i="12"/>
  <c r="AS11" i="12"/>
  <c r="AR11" i="12"/>
  <c r="AQ11"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F11" i="12"/>
  <c r="E11" i="12"/>
  <c r="BD23" i="12" l="1"/>
  <c r="BC23" i="12"/>
  <c r="BB23" i="12"/>
  <c r="BA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2" i="12"/>
  <c r="G22" i="12"/>
  <c r="F22" i="12"/>
  <c r="E22" i="12"/>
  <c r="H20" i="12"/>
  <c r="G20" i="12"/>
  <c r="F20" i="12"/>
  <c r="E20" i="12"/>
  <c r="D20" i="12"/>
  <c r="H9" i="12"/>
  <c r="G9" i="12"/>
  <c r="F9" i="12"/>
  <c r="E9" i="12"/>
  <c r="D9" i="12"/>
  <c r="H10" i="12"/>
  <c r="G10" i="12"/>
  <c r="F10" i="12"/>
  <c r="E10" i="12"/>
  <c r="D10" i="12"/>
  <c r="D19" i="12"/>
  <c r="E19" i="12"/>
  <c r="F19" i="12"/>
  <c r="G19" i="12"/>
  <c r="H19" i="12"/>
  <c r="D13" i="12"/>
  <c r="E13" i="12"/>
  <c r="F13" i="12"/>
  <c r="G13" i="12"/>
  <c r="H13" i="12"/>
  <c r="D14" i="12"/>
  <c r="E14" i="12"/>
  <c r="F14" i="12"/>
  <c r="G14" i="12"/>
  <c r="H14" i="12"/>
  <c r="D15" i="12"/>
  <c r="E15" i="12"/>
  <c r="F15" i="12"/>
  <c r="G15" i="12"/>
  <c r="H15" i="12"/>
  <c r="D16" i="12"/>
  <c r="E16" i="12"/>
  <c r="F16" i="12"/>
  <c r="G16" i="12"/>
  <c r="H16" i="12"/>
  <c r="D18" i="12"/>
  <c r="E18" i="12"/>
  <c r="F18" i="12"/>
  <c r="G18" i="12"/>
  <c r="H18" i="12"/>
  <c r="D17" i="12"/>
  <c r="E17" i="12"/>
  <c r="F17" i="12"/>
  <c r="G17" i="12"/>
  <c r="H17" i="12"/>
  <c r="G11" i="12" l="1"/>
  <c r="D11" i="12"/>
  <c r="H11" i="12"/>
  <c r="H23" i="12"/>
  <c r="G23" i="12"/>
  <c r="D23" i="12"/>
  <c r="C20" i="12"/>
  <c r="C9" i="12"/>
  <c r="C10" i="12"/>
  <c r="C13" i="12"/>
  <c r="C18" i="12"/>
  <c r="C15" i="12"/>
  <c r="C19" i="12"/>
  <c r="C17" i="12"/>
  <c r="C16" i="12"/>
  <c r="C14" i="12"/>
  <c r="C23" i="12" l="1"/>
  <c r="C11" i="12"/>
  <c r="BD68" i="12"/>
  <c r="BC68" i="12"/>
  <c r="BB68" i="12"/>
  <c r="BA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7" i="12"/>
  <c r="G67" i="12"/>
  <c r="F67" i="12"/>
  <c r="E67" i="12"/>
  <c r="D67" i="12"/>
  <c r="H66" i="12"/>
  <c r="G66" i="12"/>
  <c r="F66" i="12"/>
  <c r="E66" i="12"/>
  <c r="D66" i="12"/>
  <c r="H65" i="12"/>
  <c r="G65" i="12"/>
  <c r="F65" i="12"/>
  <c r="E65" i="12"/>
  <c r="D65" i="12"/>
  <c r="H64" i="12"/>
  <c r="G64" i="12"/>
  <c r="F64" i="12"/>
  <c r="E64" i="12"/>
  <c r="D64" i="12"/>
  <c r="H63" i="12"/>
  <c r="G63" i="12"/>
  <c r="F63" i="12"/>
  <c r="E63" i="12"/>
  <c r="D63" i="12"/>
  <c r="BD59" i="12"/>
  <c r="BC59" i="12"/>
  <c r="BB59" i="12"/>
  <c r="BA59" i="12"/>
  <c r="AZ59" i="12"/>
  <c r="AY59" i="12"/>
  <c r="AX59" i="12"/>
  <c r="AW59" i="12"/>
  <c r="AV59" i="12"/>
  <c r="AU59" i="12"/>
  <c r="AT59" i="12"/>
  <c r="AS59" i="12"/>
  <c r="AR59" i="12"/>
  <c r="AQ59" i="12"/>
  <c r="AP59" i="12"/>
  <c r="AO59" i="12"/>
  <c r="AN59" i="12"/>
  <c r="AM59" i="12"/>
  <c r="AL59" i="12"/>
  <c r="AK59" i="12"/>
  <c r="AJ59" i="12"/>
  <c r="AI59" i="12"/>
  <c r="AH59" i="12"/>
  <c r="AG59" i="12"/>
  <c r="AE59" i="12"/>
  <c r="AD59" i="12"/>
  <c r="AC59" i="12"/>
  <c r="AB59" i="12"/>
  <c r="AA59" i="12"/>
  <c r="Z59" i="12"/>
  <c r="Y59" i="12"/>
  <c r="X59" i="12"/>
  <c r="W59" i="12"/>
  <c r="V59" i="12"/>
  <c r="U59" i="12"/>
  <c r="T59" i="12"/>
  <c r="S59" i="12"/>
  <c r="R59" i="12"/>
  <c r="Q59" i="12"/>
  <c r="P59" i="12"/>
  <c r="O59" i="12"/>
  <c r="N59" i="12"/>
  <c r="M59" i="12"/>
  <c r="L59" i="12"/>
  <c r="K59" i="12"/>
  <c r="J59" i="12"/>
  <c r="I59" i="12"/>
  <c r="H56" i="12"/>
  <c r="G56" i="12"/>
  <c r="F56" i="12"/>
  <c r="E56" i="12"/>
  <c r="D56" i="12"/>
  <c r="H55" i="12"/>
  <c r="G55" i="12"/>
  <c r="F55" i="12"/>
  <c r="E55" i="12"/>
  <c r="D55"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0" i="12"/>
  <c r="G50" i="12"/>
  <c r="F50" i="12"/>
  <c r="E50" i="12"/>
  <c r="D50" i="12"/>
  <c r="H49" i="12"/>
  <c r="G49" i="12"/>
  <c r="F49" i="12"/>
  <c r="E49" i="12"/>
  <c r="D49" i="12"/>
  <c r="H48" i="12"/>
  <c r="G48" i="12"/>
  <c r="F48" i="12"/>
  <c r="E48" i="12"/>
  <c r="D48"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Q45" i="12"/>
  <c r="P45" i="12"/>
  <c r="O45" i="12"/>
  <c r="N45" i="12"/>
  <c r="M45" i="12"/>
  <c r="L45" i="12"/>
  <c r="K45" i="12"/>
  <c r="J45" i="12"/>
  <c r="I45" i="12"/>
  <c r="H44" i="12"/>
  <c r="G44" i="12"/>
  <c r="F44" i="12"/>
  <c r="E44" i="12"/>
  <c r="D44" i="12"/>
  <c r="H43" i="12"/>
  <c r="G43" i="12"/>
  <c r="F43" i="12"/>
  <c r="E43" i="12"/>
  <c r="D43" i="12"/>
  <c r="H42" i="12"/>
  <c r="G42" i="12"/>
  <c r="F42" i="12"/>
  <c r="E42" i="12"/>
  <c r="G41" i="12"/>
  <c r="F41" i="12"/>
  <c r="E41" i="12"/>
  <c r="D41"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7" i="12"/>
  <c r="G37" i="12"/>
  <c r="F37" i="12"/>
  <c r="E37" i="12"/>
  <c r="D37" i="12"/>
  <c r="H36" i="12"/>
  <c r="G36" i="12"/>
  <c r="F36" i="12"/>
  <c r="E36" i="12"/>
  <c r="D36" i="12"/>
  <c r="G35" i="12"/>
  <c r="F35" i="12"/>
  <c r="E35" i="12"/>
  <c r="D35" i="12"/>
  <c r="H34" i="12"/>
  <c r="G34" i="12"/>
  <c r="F34" i="12"/>
  <c r="E34" i="12"/>
  <c r="D34" i="12"/>
  <c r="H33" i="12"/>
  <c r="G33" i="12"/>
  <c r="F33" i="12"/>
  <c r="E33" i="12"/>
  <c r="D33" i="12"/>
  <c r="C36" i="12" l="1"/>
  <c r="C37" i="12"/>
  <c r="E51" i="12"/>
  <c r="F51" i="12"/>
  <c r="D38" i="12"/>
  <c r="H38" i="12"/>
  <c r="G45" i="12"/>
  <c r="G59" i="12"/>
  <c r="H68" i="12"/>
  <c r="C35" i="12"/>
  <c r="H51" i="12"/>
  <c r="E23" i="12"/>
  <c r="E38" i="12"/>
  <c r="C44" i="12"/>
  <c r="H59" i="12"/>
  <c r="C42" i="12"/>
  <c r="C55" i="12"/>
  <c r="C64" i="12"/>
  <c r="F23" i="12"/>
  <c r="F59" i="12"/>
  <c r="D68" i="12"/>
  <c r="C65" i="12"/>
  <c r="F38" i="12"/>
  <c r="C41" i="12"/>
  <c r="C67" i="12"/>
  <c r="G38" i="12"/>
  <c r="E45" i="12"/>
  <c r="H45" i="12"/>
  <c r="C48" i="12"/>
  <c r="G51" i="12"/>
  <c r="E59" i="12"/>
  <c r="F68" i="12"/>
  <c r="C66" i="12"/>
  <c r="F45" i="12"/>
  <c r="C43" i="12"/>
  <c r="C56" i="12"/>
  <c r="G68" i="12"/>
  <c r="C34" i="12"/>
  <c r="C50" i="12"/>
  <c r="D45" i="12"/>
  <c r="C49" i="12"/>
  <c r="C63" i="12"/>
  <c r="D51" i="12"/>
  <c r="C33" i="12"/>
  <c r="E68" i="12"/>
  <c r="D59" i="12"/>
  <c r="C51" i="12" l="1"/>
  <c r="C52" i="12" s="1"/>
  <c r="C38" i="12"/>
  <c r="C59" i="12"/>
  <c r="C60" i="12" s="1"/>
  <c r="C68" i="12"/>
  <c r="C45" i="12"/>
</calcChain>
</file>

<file path=xl/sharedStrings.xml><?xml version="1.0" encoding="utf-8"?>
<sst xmlns="http://schemas.openxmlformats.org/spreadsheetml/2006/main" count="557" uniqueCount="157">
  <si>
    <t>Lp.</t>
  </si>
  <si>
    <t>Forma zal.</t>
  </si>
  <si>
    <t>Razem</t>
  </si>
  <si>
    <t>WY</t>
  </si>
  <si>
    <t>CA</t>
  </si>
  <si>
    <t>LB</t>
  </si>
  <si>
    <t>KW</t>
  </si>
  <si>
    <t>SM</t>
  </si>
  <si>
    <t>Nazwa modułu (przedmiotu)</t>
  </si>
  <si>
    <t>Wymiar godzin (łączny)</t>
  </si>
  <si>
    <t>Rodzaj zajęć</t>
  </si>
  <si>
    <t>Przedsiębiorczość naukowa</t>
  </si>
  <si>
    <t>Trendy i perspektywy w naukach ścisłych i przyrodniczych</t>
  </si>
  <si>
    <t>Nowoczene metody i techniki prowadzenia zajęć dydaktycznych w szkołach wyższych</t>
  </si>
  <si>
    <t>Metody statystyczne w badaniach naukowych</t>
  </si>
  <si>
    <t>Finansowanie badań ze źródeł zewnętrznych</t>
  </si>
  <si>
    <t>Zaawansowane aspekty chemii w odniesieniu do różnych specjalności</t>
  </si>
  <si>
    <t>Trendy i perspektywy w naukach biologicznych</t>
  </si>
  <si>
    <t>Seminarium dyscyplinowe</t>
  </si>
  <si>
    <t>Analiza danych w naukach biologicznych</t>
  </si>
  <si>
    <t>Indywidualne seminarium doktoranckie</t>
  </si>
  <si>
    <t>Aktualne problemy rolnictwa</t>
  </si>
  <si>
    <t>Metody statystyczne w naukach chemicznych</t>
  </si>
  <si>
    <t>ZO</t>
  </si>
  <si>
    <t>I SEM</t>
  </si>
  <si>
    <t>II SEM</t>
  </si>
  <si>
    <t>III SEM</t>
  </si>
  <si>
    <t>IV SEM</t>
  </si>
  <si>
    <t>V SEM</t>
  </si>
  <si>
    <t>VI SEM</t>
  </si>
  <si>
    <t>VII SEM</t>
  </si>
  <si>
    <t>VIII SEM</t>
  </si>
  <si>
    <t>I ROK</t>
  </si>
  <si>
    <t>II ROK</t>
  </si>
  <si>
    <t>III ROK</t>
  </si>
  <si>
    <t>IV ROK</t>
  </si>
  <si>
    <t>Wykład specjalistyczny*</t>
  </si>
  <si>
    <t>* - przykładowe tytuły wykładów: 1. Metody doświadczalne w fizyce jądrowej; 2. Zaawansowane metody obliczeń numerycznych; 3. Wstęp do kosmologii i teorii grawitacji; 4. Mechanika kwantowa II; 5. Metody doświadczalne fizyki ciała stałego; 6. Metody spektroskopii jądrowej; 7. Elementy kwantowej teorii pola w ujęciu całek po trajektoriach</t>
  </si>
  <si>
    <t>Seminar - biological sciences</t>
  </si>
  <si>
    <t>SZKOŁA DOKTORSKA NAUK ŚCISŁYCH i PRZYRODNICZYCH</t>
  </si>
  <si>
    <t>Razem B</t>
  </si>
  <si>
    <t>Przygotowanie publikacji naukowych</t>
  </si>
  <si>
    <t>Wystąpienia publiczne</t>
  </si>
  <si>
    <t>Załącznik nr 2</t>
  </si>
  <si>
    <t>Blok przedmiotów obowiązkowych dla wszystkich doktorantów - A</t>
  </si>
  <si>
    <t>Blok przedmiotów obowiązkowych dla wszystkich doktorantów SDNŚiP - B</t>
  </si>
  <si>
    <t xml:space="preserve">Język angielski w naukach ścisłych i przyrodniczych </t>
  </si>
  <si>
    <t>Sposoby prezentacji danych</t>
  </si>
  <si>
    <t>Etyka i odpowiedzialność w badaniach naukowych</t>
  </si>
  <si>
    <t>Prawo własności intelektualnej</t>
  </si>
  <si>
    <t>2x15=30*</t>
  </si>
  <si>
    <t>E</t>
  </si>
  <si>
    <t>Sprawozdawcza konferencja interdyscyplinarna (wystąpienia Doktorantów w j. angielskim)</t>
  </si>
  <si>
    <t>Razem A</t>
  </si>
  <si>
    <t>Praktyka dydaktyczna (do decyzji Dziekana: uczestniczenie w przygotowywaniu zajęć dla studentów I i II stopnia studiów, pomoc w prowadzeniu zajęć laboratoryjnych i konwersatoryjnych przeznaczonych dla studentów I i II stopnia, samodzielne prowadzenie zajęć przez doktoranta)</t>
  </si>
  <si>
    <t>Razem D1</t>
  </si>
  <si>
    <t>Blok przedmiotów obowiązkowych dyscyplinowych w dyscyplinie nauki biologiczne - D1</t>
  </si>
  <si>
    <t>Razem blok A+B+C+dyscyplina D1</t>
  </si>
  <si>
    <t>Blok przedmiotów dyscyplinowych w dyscyplinie nauki chemiczne - D2</t>
  </si>
  <si>
    <t>Razem blok A+B+C+dyscyplina D2</t>
  </si>
  <si>
    <t>Udział w sesji sprawozdawczej Instytutów</t>
  </si>
  <si>
    <t>Blok przedmiotów dyscyplinowych w dyscyplinie nauki fizyczne - D3</t>
  </si>
  <si>
    <t>Razem blok A+B+C+dyscyplina D3</t>
  </si>
  <si>
    <t>Blok przedmiotów dyscyplinowych w dyscyplinie nauki o Ziemi i środowisku - D4</t>
  </si>
  <si>
    <t>Blok przedmiotów w dyscyplinie rolnictwo i ogrodnictwo - D5</t>
  </si>
  <si>
    <t>Razem blok A+B+C+dyscyplina D5</t>
  </si>
  <si>
    <t>Mikrobiologia środowiska z elementami biotechnologii</t>
  </si>
  <si>
    <t>Przedmiot fakultatywny dyscyplinowy **</t>
  </si>
  <si>
    <t>Razem blok A+B+C+dyscyplina D4</t>
  </si>
  <si>
    <t>Razem D3</t>
  </si>
  <si>
    <t>Razem D2</t>
  </si>
  <si>
    <t>Razem D4</t>
  </si>
  <si>
    <t>3x15=45</t>
  </si>
  <si>
    <t>Razem D5</t>
  </si>
  <si>
    <t>Razem C - Doktorant jest zobowiązany do realizacji  min. 30 godzin w cyklu kształcenia</t>
  </si>
  <si>
    <t>The Doctoral School of Quantitative and Natural Sciences</t>
  </si>
  <si>
    <t>I YEAR</t>
  </si>
  <si>
    <t>II YEAR</t>
  </si>
  <si>
    <t>III YEAR</t>
  </si>
  <si>
    <t>IV YEAR</t>
  </si>
  <si>
    <t xml:space="preserve">Załącznik nr </t>
  </si>
  <si>
    <t>Number of hours (total)</t>
  </si>
  <si>
    <t>Type of classes</t>
  </si>
  <si>
    <t>Total</t>
  </si>
  <si>
    <t>Module (subject) name</t>
  </si>
  <si>
    <t>Obligatory subjects for all PhD students - A</t>
  </si>
  <si>
    <t>Research ethics and integrity</t>
  </si>
  <si>
    <t>Intellectual Property Law</t>
  </si>
  <si>
    <t>L</t>
  </si>
  <si>
    <t>Form of credit</t>
  </si>
  <si>
    <t>Preparation of scientific publications</t>
  </si>
  <si>
    <t>Financing research from external sources</t>
  </si>
  <si>
    <t>Budowanie zespołu interdyscyplinarnego</t>
  </si>
  <si>
    <t>Scientific Entrepreneurship</t>
  </si>
  <si>
    <t>An interdisciplinary team building</t>
  </si>
  <si>
    <t>Public speaking and presentations</t>
  </si>
  <si>
    <t>Modern methods and techniques of academic teaching</t>
  </si>
  <si>
    <t>Trends and prospects in quantitative and natural sciences</t>
  </si>
  <si>
    <t>English in quantitative and natural sciences</t>
  </si>
  <si>
    <t>Reporting interdisciplinary conference (presentations of PhD students in English)</t>
  </si>
  <si>
    <t>Specialist lecture (scientist's workshop) #</t>
  </si>
  <si>
    <t>Total B</t>
  </si>
  <si>
    <t>Total A</t>
  </si>
  <si>
    <t>A block of obligatory subjects for all PhD students of DSQNS - B</t>
  </si>
  <si>
    <t xml:space="preserve"># do wyboru dwa wykłady w cyklu kształcenia – co semestr Dyrektor szkoły proponuje jeden wykład z listy: Nowoczesne techniki mikroskopii optycznej,  Fotobiofizyka, Metody biofizyczne w biologii strukturalnej,  Podstawy mikroskopii, Badania pojedynczych cząsteczek w chemii i biologii,   Nadprzewodnictwo i nadciekłość: istota zjawiska oraz zastosowania, Globalne problemy środowiskowe, Biofizyka, Krótka historia Wszechświata, Teoria czarnych dziur i tuneli czasoprzestrzennych, Oddziaływania fundamentalne (teorie unifikacyjne), Metody spektroskopowe. Lista wykładów może zostać poszerzona o przedmioty zatwierdzone przez Radę Szkoły. </t>
  </si>
  <si>
    <t># two lectures to choose in the education cycle - every semester the school director proposes one lecture from the list: Modern techniques of optical microscopy, Photobiophysics, Biophysical methods in structural biology, Basics of microscopy, A survey of single-molecule techniques in chemical biology, Superconductivity and superfluidity: the essence of the phenomenon and applications, Global environmental problems, Biophysics, Short history of the Universe -from Big Bang to extrasolar planets, Theory of black holes and wormholes, Fundamental interactions (towards the unification theories), Spectroscopic methods. The list of lectures may be extended to include subjects approved by the School Council.</t>
  </si>
  <si>
    <r>
      <t xml:space="preserve">Blok przedmiotów fakultatywnych dla wszystkich doktorantów szkoły - C </t>
    </r>
    <r>
      <rPr>
        <sz val="12"/>
        <rFont val="Arial"/>
        <family val="2"/>
        <charset val="238"/>
      </rPr>
      <t>(Doktorant jest zobowiązany do realizacji  min. 30 godzin w cyklu kształcenia, do wyboru z listy ogłaszanej przed rozpoczęciem roku)</t>
    </r>
  </si>
  <si>
    <r>
      <t xml:space="preserve">A block of optional subjects for all PhD students of DSQNS - C </t>
    </r>
    <r>
      <rPr>
        <sz val="12"/>
        <rFont val="Arial"/>
        <family val="2"/>
        <charset val="238"/>
      </rPr>
      <t>(PhD student is obliged to complete at least 30 hours in the education cycle, to be selected from the list announced before the beginning of the year)</t>
    </r>
  </si>
  <si>
    <t>Ways of data presentation</t>
  </si>
  <si>
    <t>Academic teaching (at the discretion of the Dean: participation in the preparation of classes for first- and second-cycle students, assistance in conducting laboratory and seminar classes for first- and second-cycle students, independent conducting of classes by a doctoral student)</t>
  </si>
  <si>
    <t>Total C - A PhD student is obliged to implement min. 30 hours in the education cycle</t>
  </si>
  <si>
    <t>obligatory subjects from the discipline of biological sciences - D1</t>
  </si>
  <si>
    <t>Trends and perspectives in biological sciences</t>
  </si>
  <si>
    <t>Ph.D. seminar</t>
  </si>
  <si>
    <t>Disciplinary seminar</t>
  </si>
  <si>
    <t>Data analysis in biological sciences</t>
  </si>
  <si>
    <t>Total D1</t>
  </si>
  <si>
    <t>Total block A+B+C+discipline D1</t>
  </si>
  <si>
    <t>Total block A+B+C+discipline D2</t>
  </si>
  <si>
    <t>Total block A+B+C+discipline D3</t>
  </si>
  <si>
    <t>Total block A+B+C+discipline D4</t>
  </si>
  <si>
    <t>Total block A+B+C+discipline D5</t>
  </si>
  <si>
    <t>obligatory subjects from the discipline of  chemical sciences - D2</t>
  </si>
  <si>
    <t>Advanced aspects of chemistry in relation to various specialties</t>
  </si>
  <si>
    <t>Statistical methods in chemical sciences</t>
  </si>
  <si>
    <t>Participation in the Institutes' reporting session</t>
  </si>
  <si>
    <t>obligatory subjects from the discipline of  physical sciences - D3</t>
  </si>
  <si>
    <t>Specialist lecture*</t>
  </si>
  <si>
    <t>* examples of lecture titles: 1. Experimental methods in nuclear physics; 2. Advanced numerical methods; 3. Introduction to cosmology and theory of gravity; 4. Quantum mechanics II; 5. Experimental menthods of solid state physics; 6. Nuclear spectroscopy methods; 7. Elements of quantum field theory in path integral formulation</t>
  </si>
  <si>
    <t>obligatory subjects from the discipline of Earth and environmental science - D4</t>
  </si>
  <si>
    <t>Seminar - Earth and environmental sciences</t>
  </si>
  <si>
    <t>Optional disciplinary subject **</t>
  </si>
  <si>
    <t>Total D4</t>
  </si>
  <si>
    <t>obligatory subjects from the discipline of Agriculture and Horticulture - D5</t>
  </si>
  <si>
    <t>Current problems of agriculture</t>
  </si>
  <si>
    <t>Environmental microbiology with elements of biotechnology</t>
  </si>
  <si>
    <t>Dyscyplinary seminar</t>
  </si>
  <si>
    <t>Statistical methods in scientific research</t>
  </si>
  <si>
    <t>Total D5</t>
  </si>
  <si>
    <t>Symbole: WY - wykład, CA - ćwiczenia, LB - zajęcia laboratoryjne i praktyki, KW - konwersatorium, SM - seminarium, E - egzamin, ZO - zaliczenie z oceną</t>
  </si>
  <si>
    <t>Symbols: L - lecture, CA - classes, LB - laboratory classes and practices, KW - seminar, SM - seminar, E - exam, ZO - pass with grade</t>
  </si>
  <si>
    <t>** course titles: Spatial analyzes in Earth and environmental sciences; Modeling of processes in Earth and environment sciences; Electronic sources of information in earth and environmental sciences; Techniques of obtaining spatial data; Programming in Earth and environmental sciences Aaplications; Creating and using databases; Statistical methods in Earth and environmental sciences (after starting education, the doctoral student declares the choice of at least 3 subjects in a total at least 45 hours). The list of subjects may be extended to include subjects approved by the School Council.</t>
  </si>
  <si>
    <t>Wykład specjalistyczny (warsztat naukowca)#</t>
  </si>
  <si>
    <t xml:space="preserve">Soft skills (kształtowanie umiejętności miękkich), np. emisja głosu, radzenie sobie ze stresem. </t>
  </si>
  <si>
    <t>Soft skills (kształtowanie umiejętności miękkich), e.g. voice emission,stress reduction</t>
  </si>
  <si>
    <t>Blok przedmiotów w dyscyplinie informatyka techniczna i telekomunikacja - D6</t>
  </si>
  <si>
    <t>Razem D6</t>
  </si>
  <si>
    <t>Razem blok A+B+C+dyscyplina D6</t>
  </si>
  <si>
    <t>Przetwarzanie danych w języku Python</t>
  </si>
  <si>
    <t>Total D3</t>
  </si>
  <si>
    <t>Total D2</t>
  </si>
  <si>
    <t>Total block A+B+C+discipline D6</t>
  </si>
  <si>
    <t>Contemporary problems of technical computer science and telecommunications</t>
  </si>
  <si>
    <t>obligatory subjects from the discipline of information and communication technology - D6</t>
  </si>
  <si>
    <t>Data processing in Python</t>
  </si>
  <si>
    <t>Współczesne problemy informatyki technicznej i telekomunikacji</t>
  </si>
  <si>
    <t xml:space="preserve">** tytuły zajęć: Analizy przestrzenne w naukach o Ziemi i środowisku; Modelowanie procesów w naukach o Ziemi i środowisku; Elektroniczne źródła informacji w naukach o Ziemi i środowisku; Techniki pozyskiwania danych przestrzennych; Programowanie w zastosowaniach do nauk o Ziemi i środowisku; Tworzenie i użytkowanie baz danych; Metody statystyczne w naukach o Ziemi i środowisku (po rozpoczęciu kształcenia doktorant deklaruje wybór co najmniej 3 przedmiotów w ogólnym wymiarze przynajmniej 45 godz.). Lista przedmiotów może zostać poszerzona o przedmioty zatwierdzone przez Radę Szkoły.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</si>
</sst>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zcionka tekstu podstawowego"/>
      <family val="2"/>
      <charset val="238"/>
    </font>
    <font>
      <b/>
      <sz val="10"/>
      <name val="Arial"/>
      <family val="2"/>
      <charset val="238"/>
    </font>
    <font>
      <sz val="8"/>
      <name val="Czcionka tekstu podstawowego"/>
      <family val="2"/>
      <charset val="238"/>
    </font>
    <font>
      <sz val="8"/>
      <name val="Arial"/>
      <family val="2"/>
      <charset val="238"/>
    </font>
    <font>
      <b/>
      <sz val="14"/>
      <name val="Arial"/>
      <family val="2"/>
      <charset val="238"/>
    </font>
    <font>
      <b/>
      <sz val="12"/>
      <name val="Arial"/>
      <family val="2"/>
      <charset val="238"/>
    </font>
    <font>
      <b/>
      <sz val="11"/>
      <name val="Arial"/>
      <family val="2"/>
      <charset val="238"/>
    </font>
    <font>
      <sz val="10"/>
      <name val="Arial"/>
      <family val="2"/>
      <charset val="238"/>
    </font>
    <font>
      <sz val="11"/>
      <name val="Arial"/>
      <family val="2"/>
      <charset val="238"/>
    </font>
    <font>
      <b/>
      <sz val="8"/>
      <name val="Arial"/>
      <family val="2"/>
      <charset val="238"/>
    </font>
    <font>
      <i/>
      <sz val="10"/>
      <name val="Arial"/>
      <family val="2"/>
      <charset val="238"/>
    </font>
    <font>
      <b/>
      <sz val="9"/>
      <name val="Arial"/>
      <family val="2"/>
      <charset val="238"/>
    </font>
    <font>
      <b/>
      <sz val="10"/>
      <color rgb="FFFF0000"/>
      <name val="Arial"/>
      <family val="2"/>
      <charset val="238"/>
    </font>
    <font>
      <sz val="12"/>
      <name val="Arial"/>
      <family val="2"/>
      <charset val="238"/>
    </font>
    <font>
      <sz val="11"/>
      <name val="Czcionka tekstu podstawowego"/>
      <family val="2"/>
      <charset val="238"/>
    </font>
    <font>
      <sz val="11"/>
      <name val="Czcionka tekstu podstawowego"/>
      <charset val="238"/>
    </font>
  </fonts>
  <fills count="14">
    <fill>
      <patternFill patternType="none"/>
    </fill>
    <fill>
      <patternFill patternType="gray125"/>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rgb="FF00B05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EAC6B8"/>
        <bgColor indexed="64"/>
      </patternFill>
    </fill>
  </fills>
  <borders count="5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202">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49" fontId="5"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vertical="center"/>
    </xf>
    <xf numFmtId="49" fontId="6" fillId="0" borderId="0" xfId="0" applyNumberFormat="1" applyFont="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7" fillId="0" borderId="0" xfId="0" applyFont="1" applyAlignment="1">
      <alignment vertical="center"/>
    </xf>
    <xf numFmtId="0" fontId="1" fillId="3" borderId="7" xfId="0" applyFont="1" applyFill="1" applyBorder="1" applyAlignment="1">
      <alignment horizontal="center" vertical="center"/>
    </xf>
    <xf numFmtId="0" fontId="1" fillId="3" borderId="6" xfId="0" applyFont="1" applyFill="1" applyBorder="1" applyAlignment="1">
      <alignment horizontal="center" vertical="center"/>
    </xf>
    <xf numFmtId="49" fontId="8" fillId="0" borderId="0" xfId="0" applyNumberFormat="1" applyFont="1" applyAlignment="1">
      <alignment horizontal="left"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left" vertical="center" wrapText="1"/>
    </xf>
    <xf numFmtId="49" fontId="9"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0" fontId="1" fillId="2"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0" borderId="0" xfId="0" applyFont="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6" xfId="0" applyFont="1" applyFill="1" applyBorder="1" applyAlignment="1">
      <alignment horizontal="left" vertical="center" wrapText="1"/>
    </xf>
    <xf numFmtId="0" fontId="1" fillId="4" borderId="27" xfId="0" applyFont="1" applyFill="1" applyBorder="1" applyAlignment="1">
      <alignment horizontal="center" vertical="center"/>
    </xf>
    <xf numFmtId="0" fontId="1" fillId="4" borderId="10"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21" xfId="0" applyFont="1" applyFill="1" applyBorder="1" applyAlignment="1">
      <alignment vertical="center" wrapText="1"/>
    </xf>
    <xf numFmtId="0" fontId="11" fillId="5" borderId="47"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48" xfId="0" applyFont="1" applyFill="1" applyBorder="1" applyAlignment="1">
      <alignment horizontal="center" vertical="center"/>
    </xf>
    <xf numFmtId="0" fontId="11" fillId="5" borderId="2" xfId="0" applyFont="1" applyFill="1" applyBorder="1" applyAlignment="1">
      <alignment horizontal="center" vertical="center" textRotation="90"/>
    </xf>
    <xf numFmtId="0" fontId="1" fillId="4" borderId="21" xfId="0" applyFont="1" applyFill="1" applyBorder="1" applyAlignment="1">
      <alignment horizontal="center" vertical="center"/>
    </xf>
    <xf numFmtId="0" fontId="1" fillId="2" borderId="50" xfId="0" applyFont="1" applyFill="1" applyBorder="1" applyAlignment="1">
      <alignment horizontal="center" vertical="center"/>
    </xf>
    <xf numFmtId="0" fontId="1" fillId="4" borderId="4"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0" xfId="0" applyFont="1" applyFill="1" applyAlignment="1">
      <alignment horizontal="center" vertical="center"/>
    </xf>
    <xf numFmtId="0" fontId="1" fillId="4" borderId="26" xfId="0" applyFont="1" applyFill="1" applyBorder="1" applyAlignment="1">
      <alignment vertical="center" wrapText="1"/>
    </xf>
    <xf numFmtId="0" fontId="1" fillId="2" borderId="1" xfId="0" applyFont="1" applyFill="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9" xfId="0" applyFont="1" applyFill="1" applyBorder="1" applyAlignment="1">
      <alignment horizontal="left" vertical="center" wrapText="1"/>
    </xf>
    <xf numFmtId="0" fontId="1" fillId="4" borderId="25"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lignment vertical="center" wrapText="1"/>
    </xf>
    <xf numFmtId="0" fontId="1" fillId="4" borderId="33" xfId="0" applyFont="1" applyFill="1" applyBorder="1" applyAlignment="1">
      <alignment horizontal="center" vertical="center"/>
    </xf>
    <xf numFmtId="0" fontId="1" fillId="4" borderId="19" xfId="0" applyFont="1" applyFill="1" applyBorder="1" applyAlignment="1">
      <alignment vertical="center" wrapText="1"/>
    </xf>
    <xf numFmtId="0" fontId="1" fillId="4" borderId="2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6" xfId="0" applyFont="1" applyFill="1" applyBorder="1" applyAlignment="1">
      <alignment vertical="center" wrapText="1"/>
    </xf>
    <xf numFmtId="0" fontId="7" fillId="0" borderId="32" xfId="0" applyFont="1" applyBorder="1" applyAlignment="1">
      <alignment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9" xfId="0" applyFont="1" applyFill="1" applyBorder="1" applyAlignment="1">
      <alignment horizontal="center" vertical="center"/>
    </xf>
    <xf numFmtId="0" fontId="8" fillId="0" borderId="0" xfId="0" applyFont="1" applyFill="1" applyAlignment="1">
      <alignment vertical="center"/>
    </xf>
    <xf numFmtId="0" fontId="12" fillId="0" borderId="7" xfId="0" applyFont="1" applyFill="1" applyBorder="1" applyAlignment="1">
      <alignment horizontal="center" vertical="center" wrapText="1"/>
    </xf>
    <xf numFmtId="0" fontId="1" fillId="13" borderId="4" xfId="0" applyFont="1" applyFill="1" applyBorder="1" applyAlignment="1">
      <alignment horizontal="center" vertical="center"/>
    </xf>
    <xf numFmtId="0" fontId="1" fillId="13" borderId="50" xfId="0" applyFont="1" applyFill="1" applyBorder="1" applyAlignment="1">
      <alignment horizontal="center" vertical="center"/>
    </xf>
    <xf numFmtId="0" fontId="1" fillId="13" borderId="1"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0" xfId="0" applyFont="1" applyFill="1" applyAlignment="1">
      <alignment horizontal="center" vertical="center"/>
    </xf>
    <xf numFmtId="0" fontId="1" fillId="13" borderId="3" xfId="0" applyFont="1" applyFill="1" applyBorder="1" applyAlignment="1">
      <alignment horizontal="center" vertical="center"/>
    </xf>
    <xf numFmtId="0" fontId="1" fillId="4" borderId="15"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5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7" xfId="0" applyFont="1" applyFill="1" applyBorder="1" applyAlignment="1">
      <alignment horizontal="center" vertical="center"/>
    </xf>
    <xf numFmtId="0" fontId="1" fillId="4" borderId="16" xfId="0" applyFont="1" applyFill="1" applyBorder="1" applyAlignment="1">
      <alignment horizontal="left" vertical="center" wrapText="1"/>
    </xf>
    <xf numFmtId="0" fontId="0" fillId="0" borderId="16" xfId="0" applyBorder="1" applyAlignment="1">
      <alignment horizontal="center" vertical="center"/>
    </xf>
    <xf numFmtId="0" fontId="1" fillId="4" borderId="21"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35"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15" xfId="0" applyFont="1" applyFill="1" applyBorder="1" applyAlignment="1">
      <alignment horizontal="center" vertical="center"/>
    </xf>
    <xf numFmtId="0" fontId="13" fillId="0" borderId="0" xfId="0" applyFont="1" applyAlignment="1">
      <alignment vertical="center" wrapText="1"/>
    </xf>
    <xf numFmtId="0" fontId="1" fillId="2" borderId="34" xfId="0" applyFont="1" applyFill="1" applyBorder="1" applyAlignment="1">
      <alignment horizontal="center" vertical="center" wrapText="1"/>
    </xf>
    <xf numFmtId="0" fontId="1" fillId="2" borderId="56" xfId="0" applyFont="1" applyFill="1" applyBorder="1" applyAlignment="1">
      <alignment horizontal="center" vertical="center"/>
    </xf>
    <xf numFmtId="0" fontId="6" fillId="2"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 fillId="4" borderId="15" xfId="0" applyFont="1" applyFill="1" applyBorder="1" applyAlignment="1">
      <alignment horizontal="center" vertical="center"/>
    </xf>
    <xf numFmtId="0" fontId="1" fillId="10" borderId="7" xfId="0" applyFont="1" applyFill="1" applyBorder="1" applyAlignment="1">
      <alignment horizontal="center" vertical="center"/>
    </xf>
    <xf numFmtId="0" fontId="1" fillId="10" borderId="18" xfId="0" applyFont="1" applyFill="1" applyBorder="1" applyAlignment="1">
      <alignment horizontal="center" vertical="center"/>
    </xf>
    <xf numFmtId="0" fontId="1" fillId="4" borderId="3"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1" fillId="11" borderId="3" xfId="0" applyFont="1" applyFill="1" applyBorder="1" applyAlignment="1">
      <alignment horizontal="center" vertical="center"/>
    </xf>
    <xf numFmtId="0" fontId="1" fillId="11" borderId="7" xfId="0" applyFont="1" applyFill="1" applyBorder="1" applyAlignment="1">
      <alignment horizontal="center" vertical="center"/>
    </xf>
    <xf numFmtId="0" fontId="1" fillId="11" borderId="18"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51" xfId="0" applyFont="1" applyFill="1" applyBorder="1" applyAlignment="1">
      <alignment horizontal="center" vertical="center"/>
    </xf>
    <xf numFmtId="0" fontId="1" fillId="4" borderId="36" xfId="0" applyFont="1" applyFill="1" applyBorder="1" applyAlignment="1">
      <alignment horizontal="center" vertical="center"/>
    </xf>
    <xf numFmtId="0" fontId="1" fillId="13" borderId="7" xfId="0" applyFont="1" applyFill="1" applyBorder="1" applyAlignment="1">
      <alignment horizontal="left" vertical="center" wrapText="1"/>
    </xf>
    <xf numFmtId="0" fontId="1" fillId="13" borderId="18" xfId="0" applyFont="1" applyFill="1" applyBorder="1" applyAlignment="1">
      <alignment horizontal="left" vertical="center" wrapText="1"/>
    </xf>
    <xf numFmtId="0" fontId="1" fillId="10" borderId="3" xfId="0" applyFont="1" applyFill="1" applyBorder="1" applyAlignment="1">
      <alignment horizontal="center" vertical="center"/>
    </xf>
    <xf numFmtId="0" fontId="1" fillId="4" borderId="24"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18"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18" xfId="0" applyFont="1" applyFill="1" applyBorder="1" applyAlignment="1">
      <alignment horizontal="center" vertical="center"/>
    </xf>
    <xf numFmtId="0" fontId="1" fillId="13" borderId="37" xfId="0" applyFont="1" applyFill="1" applyBorder="1" applyAlignment="1">
      <alignment horizontal="center" vertical="center"/>
    </xf>
    <xf numFmtId="0" fontId="1" fillId="13" borderId="38" xfId="0" applyFont="1" applyFill="1" applyBorder="1" applyAlignment="1">
      <alignment horizontal="center" vertical="center"/>
    </xf>
    <xf numFmtId="0" fontId="5" fillId="12" borderId="37" xfId="0" applyFont="1" applyFill="1" applyBorder="1" applyAlignment="1">
      <alignment horizontal="center" vertical="center"/>
    </xf>
    <xf numFmtId="0" fontId="5" fillId="12" borderId="39" xfId="0" applyFont="1" applyFill="1" applyBorder="1" applyAlignment="1">
      <alignment horizontal="center" vertical="center"/>
    </xf>
    <xf numFmtId="0" fontId="5" fillId="12" borderId="38"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15"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 xfId="0" applyFont="1" applyFill="1" applyBorder="1" applyAlignment="1">
      <alignment horizontal="left" vertical="center" wrapText="1"/>
    </xf>
    <xf numFmtId="0" fontId="0" fillId="0" borderId="7" xfId="0" applyBorder="1" applyAlignment="1">
      <alignment horizontal="left" vertical="center"/>
    </xf>
    <xf numFmtId="0" fontId="5" fillId="7" borderId="3"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39" xfId="0" applyFont="1" applyFill="1" applyBorder="1" applyAlignment="1">
      <alignment horizontal="center" vertical="center"/>
    </xf>
    <xf numFmtId="0" fontId="1" fillId="4" borderId="21"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18" xfId="0" applyFont="1" applyFill="1" applyBorder="1" applyAlignment="1">
      <alignment horizontal="center" vertical="center"/>
    </xf>
    <xf numFmtId="0" fontId="1" fillId="4" borderId="5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39"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43" xfId="0" applyFont="1" applyFill="1" applyBorder="1" applyAlignment="1">
      <alignment horizontal="center" vertical="center"/>
    </xf>
    <xf numFmtId="0" fontId="11" fillId="5" borderId="0" xfId="0" applyFont="1" applyFill="1" applyAlignment="1">
      <alignment horizontal="center" vertical="center"/>
    </xf>
    <xf numFmtId="0" fontId="11" fillId="5" borderId="44" xfId="0" applyFont="1" applyFill="1" applyBorder="1" applyAlignment="1">
      <alignment horizontal="center" vertical="center"/>
    </xf>
    <xf numFmtId="0" fontId="5" fillId="13" borderId="37" xfId="0" applyFont="1" applyFill="1" applyBorder="1" applyAlignment="1">
      <alignment horizontal="center" vertical="center"/>
    </xf>
    <xf numFmtId="0" fontId="5" fillId="13" borderId="39" xfId="0" applyFont="1" applyFill="1" applyBorder="1" applyAlignment="1">
      <alignment horizontal="center" vertical="center"/>
    </xf>
    <xf numFmtId="0" fontId="5" fillId="13" borderId="38" xfId="0" applyFont="1" applyFill="1" applyBorder="1" applyAlignment="1">
      <alignment horizontal="center" vertical="center"/>
    </xf>
    <xf numFmtId="0" fontId="11" fillId="5" borderId="42" xfId="0" applyFont="1" applyFill="1" applyBorder="1" applyAlignment="1">
      <alignment horizontal="center" vertical="center" textRotation="90"/>
    </xf>
    <xf numFmtId="0" fontId="11" fillId="5" borderId="46" xfId="0" applyFont="1" applyFill="1" applyBorder="1" applyAlignment="1">
      <alignment horizontal="center" vertical="center" textRotation="90"/>
    </xf>
    <xf numFmtId="0" fontId="11" fillId="5" borderId="25"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20"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45" xfId="0" applyFont="1" applyFill="1" applyBorder="1" applyAlignment="1">
      <alignment horizontal="center" vertical="center" wrapText="1"/>
    </xf>
    <xf numFmtId="49" fontId="4" fillId="0" borderId="0" xfId="0" applyNumberFormat="1" applyFont="1" applyAlignment="1">
      <alignment horizontal="left" vertical="center"/>
    </xf>
    <xf numFmtId="49" fontId="10" fillId="0" borderId="0" xfId="0" applyNumberFormat="1" applyFont="1" applyAlignment="1">
      <alignment horizontal="right" vertical="center"/>
    </xf>
    <xf numFmtId="49" fontId="6" fillId="0" borderId="0" xfId="0" applyNumberFormat="1" applyFont="1" applyAlignment="1">
      <alignment horizontal="left" vertical="center"/>
    </xf>
    <xf numFmtId="49" fontId="6" fillId="5" borderId="3" xfId="0" applyNumberFormat="1" applyFont="1" applyFill="1" applyBorder="1" applyAlignment="1">
      <alignment horizontal="center" vertical="center"/>
    </xf>
    <xf numFmtId="49" fontId="6" fillId="5" borderId="7" xfId="0" applyNumberFormat="1" applyFont="1" applyFill="1" applyBorder="1" applyAlignment="1">
      <alignment horizontal="center" vertical="center"/>
    </xf>
    <xf numFmtId="49" fontId="6" fillId="5" borderId="18"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8" xfId="0" applyFont="1" applyFill="1" applyBorder="1" applyAlignment="1">
      <alignment horizontal="center" vertical="center"/>
    </xf>
    <xf numFmtId="0" fontId="14" fillId="0" borderId="16" xfId="0" applyFont="1" applyBorder="1" applyAlignment="1">
      <alignment horizontal="center" vertical="center"/>
    </xf>
    <xf numFmtId="0" fontId="1" fillId="0" borderId="16" xfId="0" applyFont="1" applyBorder="1" applyAlignment="1">
      <alignment horizontal="left" vertical="center"/>
    </xf>
    <xf numFmtId="0" fontId="1" fillId="4" borderId="57" xfId="0" applyFont="1" applyFill="1" applyBorder="1" applyAlignment="1">
      <alignment horizontal="center" vertical="center"/>
    </xf>
    <xf numFmtId="0" fontId="15" fillId="0" borderId="16" xfId="0" applyFont="1" applyBorder="1" applyAlignment="1">
      <alignment horizontal="center" vertical="center"/>
    </xf>
    <xf numFmtId="0" fontId="1" fillId="10" borderId="3" xfId="0" applyFont="1" applyFill="1" applyBorder="1" applyAlignment="1">
      <alignment horizontal="center" vertical="center" wrapText="1"/>
    </xf>
  </cellXfs>
  <cellStyles count="1">
    <cellStyle name="Normalny" xfId="0" builtinId="0"/>
  </cellStyles>
  <dxfs count="0"/>
  <tableStyles count="0" defaultTableStyle="TableStyleMedium9" defaultPivotStyle="PivotStyleLight16"/>
  <colors>
    <mruColors>
      <color rgb="FFEAC6B8"/>
      <color rgb="FFCACCD8"/>
      <color rgb="FFF9EFEB"/>
      <color rgb="FFF7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08032-A52C-4901-8404-34E0CA895C8F}">
  <dimension ref="A1:BD78"/>
  <sheetViews>
    <sheetView zoomScale="80" zoomScaleNormal="80" zoomScaleSheetLayoutView="68" workbookViewId="0">
      <pane xSplit="2" ySplit="8" topLeftCell="R9" activePane="bottomRight" state="frozen"/>
      <selection pane="topRight" activeCell="D1" sqref="D1"/>
      <selection pane="bottomLeft" activeCell="A12" sqref="A12"/>
      <selection pane="bottomRight" activeCell="BE73" sqref="BE73"/>
    </sheetView>
  </sheetViews>
  <sheetFormatPr defaultColWidth="9" defaultRowHeight="13.8"/>
  <cols>
    <col min="1" max="1" width="4.69921875" style="4" customWidth="1"/>
    <col min="2" max="2" width="65.09765625" style="37" customWidth="1"/>
    <col min="3" max="3" width="8.09765625" style="4" customWidth="1"/>
    <col min="4" max="7" width="3.69921875" style="4" customWidth="1"/>
    <col min="8" max="8" width="4.09765625" style="4" bestFit="1" customWidth="1"/>
    <col min="9" max="56" width="3.69921875" style="4" customWidth="1"/>
    <col min="57" max="16384" width="9" style="64"/>
  </cols>
  <sheetData>
    <row r="1" spans="1:56" ht="14.7" customHeight="1">
      <c r="B1" s="31"/>
      <c r="C1" s="8"/>
      <c r="D1" s="8"/>
      <c r="E1" s="8"/>
      <c r="F1" s="8"/>
      <c r="G1" s="8"/>
      <c r="H1" s="8"/>
      <c r="I1" s="8"/>
      <c r="J1" s="8"/>
      <c r="K1" s="8"/>
      <c r="L1" s="8"/>
      <c r="M1" s="8"/>
      <c r="N1" s="8"/>
      <c r="O1" s="8"/>
      <c r="P1" s="8"/>
      <c r="Q1" s="8"/>
      <c r="R1" s="8"/>
      <c r="S1" s="8"/>
      <c r="T1" s="8"/>
      <c r="U1" s="6"/>
      <c r="V1" s="6"/>
      <c r="W1" s="6"/>
      <c r="X1" s="6"/>
      <c r="Y1" s="6"/>
      <c r="Z1" s="6"/>
      <c r="AA1" s="6"/>
      <c r="AG1" s="8"/>
      <c r="AH1" s="8"/>
      <c r="AI1" s="8"/>
      <c r="AJ1" s="8"/>
      <c r="AK1" s="8"/>
      <c r="AL1" s="8"/>
      <c r="AM1" s="8"/>
      <c r="AN1" s="8"/>
      <c r="AO1" s="8"/>
      <c r="AP1" s="8"/>
      <c r="AQ1" s="8"/>
      <c r="AR1" s="8"/>
      <c r="AS1" s="6"/>
      <c r="AT1" s="6"/>
      <c r="AU1" s="6"/>
      <c r="AV1" s="6"/>
      <c r="AW1" s="6"/>
      <c r="AX1" s="6"/>
      <c r="AY1" s="6"/>
    </row>
    <row r="2" spans="1:56" ht="17.399999999999999">
      <c r="B2" s="188" t="s">
        <v>39</v>
      </c>
      <c r="C2" s="188"/>
      <c r="D2" s="188"/>
      <c r="E2" s="188"/>
      <c r="F2" s="188"/>
      <c r="G2" s="188"/>
      <c r="H2" s="188"/>
      <c r="I2" s="188"/>
      <c r="J2" s="188"/>
      <c r="K2" s="188"/>
      <c r="L2" s="188"/>
      <c r="M2" s="188"/>
      <c r="N2" s="188"/>
      <c r="O2" s="188"/>
      <c r="P2" s="188"/>
      <c r="Q2" s="188"/>
      <c r="R2" s="188"/>
      <c r="S2" s="188"/>
      <c r="T2" s="5"/>
      <c r="U2" s="188"/>
      <c r="V2" s="188"/>
      <c r="W2" s="188"/>
      <c r="X2" s="188"/>
      <c r="Y2" s="188"/>
      <c r="Z2" s="188"/>
      <c r="AA2" s="188"/>
      <c r="AB2" s="188"/>
      <c r="AC2" s="188"/>
      <c r="AD2" s="188"/>
      <c r="AE2" s="188"/>
      <c r="AF2" s="188"/>
      <c r="AG2" s="64"/>
      <c r="AH2" s="64"/>
      <c r="AI2" s="64"/>
      <c r="AJ2" s="64"/>
      <c r="AK2" s="64"/>
      <c r="AL2" s="64"/>
      <c r="AM2" s="64"/>
      <c r="AN2" s="64"/>
      <c r="AO2" s="64"/>
      <c r="AP2" s="64"/>
      <c r="AQ2" s="64"/>
      <c r="AR2" s="5"/>
      <c r="AS2" s="189" t="s">
        <v>43</v>
      </c>
      <c r="AT2" s="189"/>
      <c r="AU2" s="189"/>
      <c r="AV2" s="189"/>
      <c r="AW2" s="189"/>
      <c r="AX2" s="189"/>
      <c r="AY2" s="189"/>
      <c r="AZ2" s="189"/>
      <c r="BA2" s="189"/>
      <c r="BB2" s="189"/>
      <c r="BC2" s="189"/>
      <c r="BD2" s="189"/>
    </row>
    <row r="3" spans="1:56" ht="13.95" customHeight="1" thickBot="1">
      <c r="B3" s="32"/>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3"/>
      <c r="AC3" s="3"/>
      <c r="AD3" s="3"/>
      <c r="AE3" s="3"/>
      <c r="AF3" s="3"/>
      <c r="AG3" s="64"/>
      <c r="AH3" s="64"/>
      <c r="AI3" s="64"/>
      <c r="AJ3" s="64"/>
      <c r="AK3" s="64"/>
      <c r="AL3" s="64"/>
      <c r="AM3" s="64"/>
      <c r="AN3" s="64"/>
      <c r="AO3" s="64"/>
      <c r="AP3" s="64"/>
      <c r="AQ3" s="64"/>
      <c r="AR3" s="64"/>
      <c r="AS3" s="64"/>
      <c r="AT3" s="64"/>
      <c r="AU3" s="64"/>
      <c r="AV3" s="64"/>
      <c r="AW3" s="64"/>
      <c r="AX3" s="64"/>
      <c r="AY3" s="64"/>
      <c r="AZ3" s="3"/>
      <c r="BA3" s="3"/>
      <c r="BB3" s="3"/>
      <c r="BC3" s="3"/>
      <c r="BD3" s="3"/>
    </row>
    <row r="4" spans="1:56" ht="13.2" customHeight="1" thickBot="1">
      <c r="B4" s="33"/>
      <c r="C4" s="17"/>
      <c r="D4" s="17"/>
      <c r="E4" s="17"/>
      <c r="F4" s="17"/>
      <c r="G4" s="17"/>
      <c r="H4" s="17"/>
      <c r="I4" s="191" t="s">
        <v>32</v>
      </c>
      <c r="J4" s="192"/>
      <c r="K4" s="192"/>
      <c r="L4" s="192"/>
      <c r="M4" s="192"/>
      <c r="N4" s="192"/>
      <c r="O4" s="192"/>
      <c r="P4" s="192"/>
      <c r="Q4" s="192"/>
      <c r="R4" s="192"/>
      <c r="S4" s="192"/>
      <c r="T4" s="193"/>
      <c r="U4" s="191" t="s">
        <v>33</v>
      </c>
      <c r="V4" s="192"/>
      <c r="W4" s="192"/>
      <c r="X4" s="192"/>
      <c r="Y4" s="192"/>
      <c r="Z4" s="192"/>
      <c r="AA4" s="192"/>
      <c r="AB4" s="192"/>
      <c r="AC4" s="192"/>
      <c r="AD4" s="192"/>
      <c r="AE4" s="192"/>
      <c r="AF4" s="193"/>
      <c r="AG4" s="194" t="s">
        <v>34</v>
      </c>
      <c r="AH4" s="195"/>
      <c r="AI4" s="195"/>
      <c r="AJ4" s="195"/>
      <c r="AK4" s="195"/>
      <c r="AL4" s="195"/>
      <c r="AM4" s="195"/>
      <c r="AN4" s="195"/>
      <c r="AO4" s="195"/>
      <c r="AP4" s="195"/>
      <c r="AQ4" s="195"/>
      <c r="AR4" s="196"/>
      <c r="AS4" s="194" t="s">
        <v>35</v>
      </c>
      <c r="AT4" s="195"/>
      <c r="AU4" s="195"/>
      <c r="AV4" s="195"/>
      <c r="AW4" s="195"/>
      <c r="AX4" s="195"/>
      <c r="AY4" s="195"/>
      <c r="AZ4" s="195"/>
      <c r="BA4" s="195"/>
      <c r="BB4" s="195"/>
      <c r="BC4" s="195"/>
      <c r="BD4" s="196"/>
    </row>
    <row r="5" spans="1:56" ht="18.75" customHeight="1" thickBot="1">
      <c r="A5" s="182" t="s">
        <v>0</v>
      </c>
      <c r="B5" s="185" t="s">
        <v>8</v>
      </c>
      <c r="C5" s="172" t="s">
        <v>9</v>
      </c>
      <c r="D5" s="172"/>
      <c r="E5" s="172"/>
      <c r="F5" s="172"/>
      <c r="G5" s="172"/>
      <c r="H5" s="172"/>
      <c r="I5" s="169" t="s">
        <v>24</v>
      </c>
      <c r="J5" s="170"/>
      <c r="K5" s="170"/>
      <c r="L5" s="170"/>
      <c r="M5" s="170"/>
      <c r="N5" s="170"/>
      <c r="O5" s="169" t="s">
        <v>25</v>
      </c>
      <c r="P5" s="170"/>
      <c r="Q5" s="170"/>
      <c r="R5" s="170"/>
      <c r="S5" s="170"/>
      <c r="T5" s="173"/>
      <c r="U5" s="169" t="s">
        <v>26</v>
      </c>
      <c r="V5" s="170"/>
      <c r="W5" s="170"/>
      <c r="X5" s="170"/>
      <c r="Y5" s="170"/>
      <c r="Z5" s="170"/>
      <c r="AA5" s="169" t="s">
        <v>27</v>
      </c>
      <c r="AB5" s="170"/>
      <c r="AC5" s="170"/>
      <c r="AD5" s="170"/>
      <c r="AE5" s="170"/>
      <c r="AF5" s="173"/>
      <c r="AG5" s="169" t="s">
        <v>28</v>
      </c>
      <c r="AH5" s="170"/>
      <c r="AI5" s="170"/>
      <c r="AJ5" s="170"/>
      <c r="AK5" s="170"/>
      <c r="AL5" s="170"/>
      <c r="AM5" s="169" t="s">
        <v>29</v>
      </c>
      <c r="AN5" s="170"/>
      <c r="AO5" s="170"/>
      <c r="AP5" s="170"/>
      <c r="AQ5" s="170"/>
      <c r="AR5" s="173"/>
      <c r="AS5" s="169" t="s">
        <v>30</v>
      </c>
      <c r="AT5" s="170"/>
      <c r="AU5" s="170"/>
      <c r="AV5" s="170"/>
      <c r="AW5" s="170"/>
      <c r="AX5" s="170"/>
      <c r="AY5" s="169" t="s">
        <v>31</v>
      </c>
      <c r="AZ5" s="170"/>
      <c r="BA5" s="170"/>
      <c r="BB5" s="170"/>
      <c r="BC5" s="170"/>
      <c r="BD5" s="173"/>
    </row>
    <row r="6" spans="1:56" ht="15" customHeight="1" thickBot="1">
      <c r="A6" s="183"/>
      <c r="B6" s="186"/>
      <c r="C6" s="180" t="s">
        <v>2</v>
      </c>
      <c r="D6" s="169" t="s">
        <v>10</v>
      </c>
      <c r="E6" s="170"/>
      <c r="F6" s="170"/>
      <c r="G6" s="170"/>
      <c r="H6" s="173"/>
      <c r="I6" s="171"/>
      <c r="J6" s="172"/>
      <c r="K6" s="172"/>
      <c r="L6" s="172"/>
      <c r="M6" s="172"/>
      <c r="N6" s="172"/>
      <c r="O6" s="169"/>
      <c r="P6" s="170"/>
      <c r="Q6" s="170"/>
      <c r="R6" s="170"/>
      <c r="S6" s="170"/>
      <c r="T6" s="173"/>
      <c r="U6" s="174"/>
      <c r="V6" s="175"/>
      <c r="W6" s="175"/>
      <c r="X6" s="175"/>
      <c r="Y6" s="176"/>
      <c r="Z6" s="97"/>
      <c r="AA6" s="169"/>
      <c r="AB6" s="170"/>
      <c r="AC6" s="170"/>
      <c r="AD6" s="170"/>
      <c r="AE6" s="170"/>
      <c r="AF6" s="170"/>
      <c r="AG6" s="171"/>
      <c r="AH6" s="172"/>
      <c r="AI6" s="172"/>
      <c r="AJ6" s="172"/>
      <c r="AK6" s="172"/>
      <c r="AL6" s="172"/>
      <c r="AM6" s="169"/>
      <c r="AN6" s="170"/>
      <c r="AO6" s="170"/>
      <c r="AP6" s="170"/>
      <c r="AQ6" s="170"/>
      <c r="AR6" s="173"/>
      <c r="AS6" s="174"/>
      <c r="AT6" s="175"/>
      <c r="AU6" s="175"/>
      <c r="AV6" s="175"/>
      <c r="AW6" s="176"/>
      <c r="AX6" s="97"/>
      <c r="AY6" s="169"/>
      <c r="AZ6" s="170"/>
      <c r="BA6" s="170"/>
      <c r="BB6" s="170"/>
      <c r="BC6" s="170"/>
      <c r="BD6" s="170"/>
    </row>
    <row r="7" spans="1:56" ht="64.2" customHeight="1" thickBot="1">
      <c r="A7" s="184"/>
      <c r="B7" s="187"/>
      <c r="C7" s="181"/>
      <c r="D7" s="51" t="s">
        <v>3</v>
      </c>
      <c r="E7" s="52" t="s">
        <v>4</v>
      </c>
      <c r="F7" s="52" t="s">
        <v>5</v>
      </c>
      <c r="G7" s="52" t="s">
        <v>6</v>
      </c>
      <c r="H7" s="52" t="s">
        <v>7</v>
      </c>
      <c r="I7" s="53" t="s">
        <v>3</v>
      </c>
      <c r="J7" s="96" t="s">
        <v>4</v>
      </c>
      <c r="K7" s="54" t="s">
        <v>5</v>
      </c>
      <c r="L7" s="54" t="s">
        <v>6</v>
      </c>
      <c r="M7" s="55" t="s">
        <v>7</v>
      </c>
      <c r="N7" s="56" t="s">
        <v>1</v>
      </c>
      <c r="O7" s="53" t="s">
        <v>3</v>
      </c>
      <c r="P7" s="96" t="s">
        <v>4</v>
      </c>
      <c r="Q7" s="54" t="s">
        <v>5</v>
      </c>
      <c r="R7" s="54" t="s">
        <v>6</v>
      </c>
      <c r="S7" s="55" t="s">
        <v>7</v>
      </c>
      <c r="T7" s="56" t="s">
        <v>1</v>
      </c>
      <c r="U7" s="53" t="s">
        <v>3</v>
      </c>
      <c r="V7" s="96" t="s">
        <v>4</v>
      </c>
      <c r="W7" s="54" t="s">
        <v>5</v>
      </c>
      <c r="X7" s="54" t="s">
        <v>6</v>
      </c>
      <c r="Y7" s="55" t="s">
        <v>7</v>
      </c>
      <c r="Z7" s="56" t="s">
        <v>1</v>
      </c>
      <c r="AA7" s="53" t="s">
        <v>3</v>
      </c>
      <c r="AB7" s="54" t="s">
        <v>4</v>
      </c>
      <c r="AC7" s="54" t="s">
        <v>5</v>
      </c>
      <c r="AD7" s="54" t="s">
        <v>6</v>
      </c>
      <c r="AE7" s="54" t="s">
        <v>7</v>
      </c>
      <c r="AF7" s="56" t="s">
        <v>1</v>
      </c>
      <c r="AG7" s="53" t="s">
        <v>3</v>
      </c>
      <c r="AH7" s="96" t="s">
        <v>4</v>
      </c>
      <c r="AI7" s="54" t="s">
        <v>5</v>
      </c>
      <c r="AJ7" s="54" t="s">
        <v>6</v>
      </c>
      <c r="AK7" s="55" t="s">
        <v>7</v>
      </c>
      <c r="AL7" s="56" t="s">
        <v>1</v>
      </c>
      <c r="AM7" s="53" t="s">
        <v>3</v>
      </c>
      <c r="AN7" s="96" t="s">
        <v>4</v>
      </c>
      <c r="AO7" s="54" t="s">
        <v>5</v>
      </c>
      <c r="AP7" s="54" t="s">
        <v>6</v>
      </c>
      <c r="AQ7" s="55" t="s">
        <v>7</v>
      </c>
      <c r="AR7" s="56" t="s">
        <v>1</v>
      </c>
      <c r="AS7" s="53" t="s">
        <v>3</v>
      </c>
      <c r="AT7" s="96" t="s">
        <v>4</v>
      </c>
      <c r="AU7" s="54" t="s">
        <v>5</v>
      </c>
      <c r="AV7" s="54" t="s">
        <v>6</v>
      </c>
      <c r="AW7" s="55" t="s">
        <v>7</v>
      </c>
      <c r="AX7" s="56" t="s">
        <v>1</v>
      </c>
      <c r="AY7" s="53" t="s">
        <v>3</v>
      </c>
      <c r="AZ7" s="54" t="s">
        <v>4</v>
      </c>
      <c r="BA7" s="54" t="s">
        <v>5</v>
      </c>
      <c r="BB7" s="54" t="s">
        <v>6</v>
      </c>
      <c r="BC7" s="54" t="s">
        <v>7</v>
      </c>
      <c r="BD7" s="56" t="s">
        <v>1</v>
      </c>
    </row>
    <row r="8" spans="1:56" ht="25.95" customHeight="1" thickBot="1">
      <c r="A8" s="177" t="s">
        <v>44</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9"/>
    </row>
    <row r="9" spans="1:56" ht="27.6" customHeight="1" thickBot="1">
      <c r="A9" s="75">
        <v>1</v>
      </c>
      <c r="B9" s="86" t="s">
        <v>48</v>
      </c>
      <c r="C9" s="75">
        <f t="shared" ref="C9:C10" si="0">SUM(D9:H9)</f>
        <v>5</v>
      </c>
      <c r="D9" s="85">
        <f t="shared" ref="D9:H10" si="1">SUM(I9,O9,U9,AA9,AG9,AM9,AS9,AY9)</f>
        <v>5</v>
      </c>
      <c r="E9" s="85">
        <f t="shared" si="1"/>
        <v>0</v>
      </c>
      <c r="F9" s="85">
        <f t="shared" si="1"/>
        <v>0</v>
      </c>
      <c r="G9" s="85">
        <f t="shared" si="1"/>
        <v>0</v>
      </c>
      <c r="H9" s="85">
        <f t="shared" si="1"/>
        <v>0</v>
      </c>
      <c r="I9" s="75">
        <v>5</v>
      </c>
      <c r="J9" s="78"/>
      <c r="K9" s="78"/>
      <c r="L9" s="78"/>
      <c r="M9" s="78"/>
      <c r="N9" s="77" t="s">
        <v>23</v>
      </c>
      <c r="O9" s="75"/>
      <c r="P9" s="78"/>
      <c r="Q9" s="78"/>
      <c r="R9" s="78"/>
      <c r="S9" s="78"/>
      <c r="T9" s="67"/>
      <c r="U9" s="75"/>
      <c r="V9" s="78"/>
      <c r="W9" s="78"/>
      <c r="X9" s="78"/>
      <c r="Y9" s="78"/>
      <c r="Z9" s="67"/>
      <c r="AA9" s="75"/>
      <c r="AB9" s="79"/>
      <c r="AC9" s="78"/>
      <c r="AD9" s="78"/>
      <c r="AE9" s="78"/>
      <c r="AF9" s="67"/>
      <c r="AG9" s="75"/>
      <c r="AH9" s="78"/>
      <c r="AI9" s="78"/>
      <c r="AJ9" s="78"/>
      <c r="AK9" s="78"/>
      <c r="AL9" s="67"/>
      <c r="AM9" s="75"/>
      <c r="AN9" s="78"/>
      <c r="AO9" s="78"/>
      <c r="AP9" s="78"/>
      <c r="AQ9" s="78"/>
      <c r="AR9" s="67"/>
      <c r="AS9" s="75"/>
      <c r="AT9" s="78"/>
      <c r="AU9" s="78"/>
      <c r="AV9" s="78"/>
      <c r="AW9" s="78"/>
      <c r="AX9" s="78"/>
      <c r="AY9" s="78"/>
      <c r="AZ9" s="78"/>
      <c r="BA9" s="78"/>
      <c r="BB9" s="78"/>
      <c r="BC9" s="78"/>
      <c r="BD9" s="67"/>
    </row>
    <row r="10" spans="1:56" ht="27.6" customHeight="1" thickBot="1">
      <c r="A10" s="75">
        <v>2</v>
      </c>
      <c r="B10" s="86" t="s">
        <v>49</v>
      </c>
      <c r="C10" s="75">
        <f t="shared" si="0"/>
        <v>15</v>
      </c>
      <c r="D10" s="85">
        <f t="shared" si="1"/>
        <v>15</v>
      </c>
      <c r="E10" s="85">
        <f t="shared" si="1"/>
        <v>0</v>
      </c>
      <c r="F10" s="85">
        <f t="shared" si="1"/>
        <v>0</v>
      </c>
      <c r="G10" s="85">
        <f t="shared" si="1"/>
        <v>0</v>
      </c>
      <c r="H10" s="85">
        <f t="shared" si="1"/>
        <v>0</v>
      </c>
      <c r="I10" s="75">
        <v>15</v>
      </c>
      <c r="J10" s="78"/>
      <c r="K10" s="78"/>
      <c r="L10" s="78"/>
      <c r="M10" s="78"/>
      <c r="N10" s="77" t="s">
        <v>23</v>
      </c>
      <c r="O10" s="75"/>
      <c r="P10" s="78"/>
      <c r="Q10" s="78"/>
      <c r="R10" s="78"/>
      <c r="S10" s="78"/>
      <c r="T10" s="67"/>
      <c r="U10" s="75"/>
      <c r="V10" s="78"/>
      <c r="W10" s="78"/>
      <c r="X10" s="78"/>
      <c r="Y10" s="78"/>
      <c r="Z10" s="67"/>
      <c r="AA10" s="75"/>
      <c r="AB10" s="79"/>
      <c r="AC10" s="78"/>
      <c r="AD10" s="78"/>
      <c r="AE10" s="78"/>
      <c r="AF10" s="67"/>
      <c r="AG10" s="75"/>
      <c r="AH10" s="78"/>
      <c r="AI10" s="78"/>
      <c r="AJ10" s="78"/>
      <c r="AK10" s="78"/>
      <c r="AL10" s="67"/>
      <c r="AM10" s="75"/>
      <c r="AN10" s="78"/>
      <c r="AO10" s="78"/>
      <c r="AP10" s="78"/>
      <c r="AQ10" s="78"/>
      <c r="AR10" s="67"/>
      <c r="AS10" s="75"/>
      <c r="AT10" s="78"/>
      <c r="AU10" s="78"/>
      <c r="AV10" s="78"/>
      <c r="AW10" s="78"/>
      <c r="AX10" s="78"/>
      <c r="AY10" s="78"/>
      <c r="AZ10" s="78"/>
      <c r="BA10" s="78"/>
      <c r="BB10" s="78"/>
      <c r="BC10" s="78"/>
      <c r="BD10" s="67"/>
    </row>
    <row r="11" spans="1:56" ht="25.95" customHeight="1" thickBot="1">
      <c r="A11" s="149" t="s">
        <v>53</v>
      </c>
      <c r="B11" s="150"/>
      <c r="C11" s="93">
        <f t="shared" ref="C11:I11" si="2">SUM(C9:C10)</f>
        <v>20</v>
      </c>
      <c r="D11" s="93">
        <f t="shared" si="2"/>
        <v>20</v>
      </c>
      <c r="E11" s="93">
        <f t="shared" si="2"/>
        <v>0</v>
      </c>
      <c r="F11" s="93">
        <f t="shared" si="2"/>
        <v>0</v>
      </c>
      <c r="G11" s="93">
        <f t="shared" si="2"/>
        <v>0</v>
      </c>
      <c r="H11" s="93">
        <f t="shared" si="2"/>
        <v>0</v>
      </c>
      <c r="I11" s="95">
        <f t="shared" si="2"/>
        <v>20</v>
      </c>
      <c r="J11" s="95">
        <f t="shared" ref="J11:BD11" si="3">SUM(J1:J10)</f>
        <v>0</v>
      </c>
      <c r="K11" s="95">
        <f t="shared" si="3"/>
        <v>0</v>
      </c>
      <c r="L11" s="95">
        <f t="shared" si="3"/>
        <v>0</v>
      </c>
      <c r="M11" s="95">
        <f t="shared" si="3"/>
        <v>0</v>
      </c>
      <c r="N11" s="95">
        <f t="shared" si="3"/>
        <v>0</v>
      </c>
      <c r="O11" s="95">
        <f t="shared" si="3"/>
        <v>0</v>
      </c>
      <c r="P11" s="95">
        <f t="shared" si="3"/>
        <v>0</v>
      </c>
      <c r="Q11" s="95">
        <f t="shared" si="3"/>
        <v>0</v>
      </c>
      <c r="R11" s="95">
        <f t="shared" si="3"/>
        <v>0</v>
      </c>
      <c r="S11" s="95">
        <f t="shared" si="3"/>
        <v>0</v>
      </c>
      <c r="T11" s="95">
        <f t="shared" si="3"/>
        <v>0</v>
      </c>
      <c r="U11" s="95">
        <f t="shared" si="3"/>
        <v>0</v>
      </c>
      <c r="V11" s="95">
        <f t="shared" si="3"/>
        <v>0</v>
      </c>
      <c r="W11" s="95">
        <f t="shared" si="3"/>
        <v>0</v>
      </c>
      <c r="X11" s="95">
        <f t="shared" si="3"/>
        <v>0</v>
      </c>
      <c r="Y11" s="95">
        <f t="shared" si="3"/>
        <v>0</v>
      </c>
      <c r="Z11" s="95">
        <f t="shared" si="3"/>
        <v>0</v>
      </c>
      <c r="AA11" s="95">
        <f t="shared" si="3"/>
        <v>0</v>
      </c>
      <c r="AB11" s="95">
        <f t="shared" si="3"/>
        <v>0</v>
      </c>
      <c r="AC11" s="95">
        <f t="shared" si="3"/>
        <v>0</v>
      </c>
      <c r="AD11" s="95">
        <f t="shared" si="3"/>
        <v>0</v>
      </c>
      <c r="AE11" s="95">
        <f t="shared" si="3"/>
        <v>0</v>
      </c>
      <c r="AF11" s="95">
        <f t="shared" si="3"/>
        <v>0</v>
      </c>
      <c r="AG11" s="95">
        <f t="shared" si="3"/>
        <v>0</v>
      </c>
      <c r="AH11" s="95">
        <f t="shared" si="3"/>
        <v>0</v>
      </c>
      <c r="AI11" s="95">
        <f t="shared" si="3"/>
        <v>0</v>
      </c>
      <c r="AJ11" s="95">
        <f t="shared" si="3"/>
        <v>0</v>
      </c>
      <c r="AK11" s="95">
        <f t="shared" si="3"/>
        <v>0</v>
      </c>
      <c r="AL11" s="95">
        <f t="shared" si="3"/>
        <v>0</v>
      </c>
      <c r="AM11" s="95">
        <f t="shared" si="3"/>
        <v>0</v>
      </c>
      <c r="AN11" s="95">
        <f t="shared" si="3"/>
        <v>0</v>
      </c>
      <c r="AO11" s="95">
        <f t="shared" si="3"/>
        <v>0</v>
      </c>
      <c r="AP11" s="95">
        <f t="shared" si="3"/>
        <v>0</v>
      </c>
      <c r="AQ11" s="95">
        <f t="shared" si="3"/>
        <v>0</v>
      </c>
      <c r="AR11" s="95">
        <f t="shared" si="3"/>
        <v>0</v>
      </c>
      <c r="AS11" s="95">
        <f t="shared" si="3"/>
        <v>0</v>
      </c>
      <c r="AT11" s="95">
        <f t="shared" si="3"/>
        <v>0</v>
      </c>
      <c r="AU11" s="95">
        <f t="shared" si="3"/>
        <v>0</v>
      </c>
      <c r="AV11" s="95">
        <f t="shared" si="3"/>
        <v>0</v>
      </c>
      <c r="AW11" s="95">
        <f t="shared" si="3"/>
        <v>0</v>
      </c>
      <c r="AX11" s="95">
        <f t="shared" si="3"/>
        <v>0</v>
      </c>
      <c r="AY11" s="95">
        <f t="shared" si="3"/>
        <v>0</v>
      </c>
      <c r="AZ11" s="95">
        <f t="shared" si="3"/>
        <v>0</v>
      </c>
      <c r="BA11" s="95">
        <f t="shared" si="3"/>
        <v>0</v>
      </c>
      <c r="BB11" s="95">
        <f t="shared" si="3"/>
        <v>0</v>
      </c>
      <c r="BC11" s="95">
        <f t="shared" si="3"/>
        <v>0</v>
      </c>
      <c r="BD11" s="95">
        <f t="shared" si="3"/>
        <v>0</v>
      </c>
    </row>
    <row r="12" spans="1:56" ht="25.95" customHeight="1">
      <c r="A12" s="151" t="s">
        <v>45</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3"/>
    </row>
    <row r="13" spans="1:56" ht="27.6" customHeight="1">
      <c r="A13" s="76">
        <v>1</v>
      </c>
      <c r="B13" s="81" t="s">
        <v>41</v>
      </c>
      <c r="C13" s="76">
        <f t="shared" ref="C13:C16" si="4">SUM(D13:H13)</f>
        <v>10</v>
      </c>
      <c r="D13" s="73">
        <f t="shared" ref="D13:H21" si="5">SUM(I13,O13,U13,AA13,AG13,AM13,AS13,AY13)</f>
        <v>0</v>
      </c>
      <c r="E13" s="73">
        <f t="shared" si="5"/>
        <v>0</v>
      </c>
      <c r="F13" s="73">
        <f t="shared" si="5"/>
        <v>0</v>
      </c>
      <c r="G13" s="73">
        <f t="shared" si="5"/>
        <v>0</v>
      </c>
      <c r="H13" s="71">
        <f t="shared" si="5"/>
        <v>10</v>
      </c>
      <c r="I13" s="76"/>
      <c r="J13" s="73"/>
      <c r="K13" s="73"/>
      <c r="L13" s="73"/>
      <c r="M13" s="73"/>
      <c r="N13" s="108"/>
      <c r="O13" s="76"/>
      <c r="P13" s="73"/>
      <c r="Q13" s="73"/>
      <c r="R13" s="73"/>
      <c r="S13" s="73">
        <v>10</v>
      </c>
      <c r="T13" s="71" t="s">
        <v>23</v>
      </c>
      <c r="U13" s="76"/>
      <c r="V13" s="73"/>
      <c r="W13" s="73"/>
      <c r="X13" s="73"/>
      <c r="Y13" s="73"/>
      <c r="Z13" s="71"/>
      <c r="AA13" s="76"/>
      <c r="AB13" s="99"/>
      <c r="AC13" s="73"/>
      <c r="AD13" s="73"/>
      <c r="AE13" s="73"/>
      <c r="AF13" s="71"/>
      <c r="AG13" s="76"/>
      <c r="AH13" s="73"/>
      <c r="AI13" s="73"/>
      <c r="AJ13" s="73"/>
      <c r="AK13" s="73"/>
      <c r="AL13" s="71"/>
      <c r="AM13" s="76"/>
      <c r="AN13" s="73"/>
      <c r="AO13" s="73"/>
      <c r="AP13" s="73"/>
      <c r="AQ13" s="73"/>
      <c r="AR13" s="71"/>
      <c r="AS13" s="76"/>
      <c r="AT13" s="73"/>
      <c r="AU13" s="73"/>
      <c r="AV13" s="73"/>
      <c r="AW13" s="73"/>
      <c r="AX13" s="73"/>
      <c r="AY13" s="73"/>
      <c r="AZ13" s="73"/>
      <c r="BA13" s="73"/>
      <c r="BB13" s="73"/>
      <c r="BC13" s="73"/>
      <c r="BD13" s="71"/>
    </row>
    <row r="14" spans="1:56" ht="27.6" customHeight="1">
      <c r="A14" s="76">
        <v>2</v>
      </c>
      <c r="B14" s="81" t="s">
        <v>15</v>
      </c>
      <c r="C14" s="76">
        <f t="shared" si="4"/>
        <v>15</v>
      </c>
      <c r="D14" s="73">
        <f t="shared" si="5"/>
        <v>5</v>
      </c>
      <c r="E14" s="73">
        <f t="shared" si="5"/>
        <v>0</v>
      </c>
      <c r="F14" s="73">
        <f t="shared" si="5"/>
        <v>0</v>
      </c>
      <c r="G14" s="73">
        <f t="shared" si="5"/>
        <v>0</v>
      </c>
      <c r="H14" s="71">
        <f t="shared" si="5"/>
        <v>10</v>
      </c>
      <c r="I14" s="76"/>
      <c r="J14" s="73"/>
      <c r="K14" s="73"/>
      <c r="L14" s="73"/>
      <c r="M14" s="73"/>
      <c r="N14" s="108"/>
      <c r="O14" s="76">
        <v>5</v>
      </c>
      <c r="P14" s="73"/>
      <c r="Q14" s="73"/>
      <c r="R14" s="73"/>
      <c r="S14" s="73">
        <v>10</v>
      </c>
      <c r="T14" s="71" t="s">
        <v>23</v>
      </c>
      <c r="U14" s="76"/>
      <c r="V14" s="73"/>
      <c r="W14" s="73"/>
      <c r="X14" s="73"/>
      <c r="Y14" s="73"/>
      <c r="Z14" s="71"/>
      <c r="AA14" s="76"/>
      <c r="AB14" s="99"/>
      <c r="AC14" s="73"/>
      <c r="AD14" s="73"/>
      <c r="AE14" s="73"/>
      <c r="AF14" s="71"/>
      <c r="AG14" s="76"/>
      <c r="AH14" s="73"/>
      <c r="AI14" s="73"/>
      <c r="AJ14" s="73"/>
      <c r="AK14" s="73"/>
      <c r="AL14" s="71"/>
      <c r="AM14" s="76"/>
      <c r="AN14" s="73"/>
      <c r="AO14" s="73"/>
      <c r="AP14" s="73"/>
      <c r="AQ14" s="73"/>
      <c r="AR14" s="71"/>
      <c r="AS14" s="76"/>
      <c r="AT14" s="73"/>
      <c r="AU14" s="73"/>
      <c r="AV14" s="73"/>
      <c r="AW14" s="73"/>
      <c r="AX14" s="73"/>
      <c r="AY14" s="73"/>
      <c r="AZ14" s="73"/>
      <c r="BA14" s="73"/>
      <c r="BB14" s="73"/>
      <c r="BC14" s="73"/>
      <c r="BD14" s="71"/>
    </row>
    <row r="15" spans="1:56" ht="27.6" customHeight="1">
      <c r="A15" s="76">
        <v>3</v>
      </c>
      <c r="B15" s="30" t="s">
        <v>92</v>
      </c>
      <c r="C15" s="76">
        <f t="shared" si="4"/>
        <v>15</v>
      </c>
      <c r="D15" s="73">
        <f t="shared" si="5"/>
        <v>0</v>
      </c>
      <c r="E15" s="73">
        <f t="shared" si="5"/>
        <v>0</v>
      </c>
      <c r="F15" s="73">
        <f t="shared" si="5"/>
        <v>0</v>
      </c>
      <c r="G15" s="73">
        <f t="shared" si="5"/>
        <v>0</v>
      </c>
      <c r="H15" s="71">
        <f t="shared" si="5"/>
        <v>15</v>
      </c>
      <c r="I15" s="76"/>
      <c r="J15" s="73"/>
      <c r="K15" s="73"/>
      <c r="L15" s="73"/>
      <c r="M15" s="73"/>
      <c r="N15" s="108"/>
      <c r="O15" s="76"/>
      <c r="P15" s="73"/>
      <c r="Q15" s="73"/>
      <c r="R15" s="73"/>
      <c r="S15" s="73">
        <v>15</v>
      </c>
      <c r="T15" s="71" t="s">
        <v>23</v>
      </c>
      <c r="U15" s="76"/>
      <c r="V15" s="73"/>
      <c r="W15" s="73"/>
      <c r="X15" s="73"/>
      <c r="Y15" s="73"/>
      <c r="Z15" s="71"/>
      <c r="AA15" s="76"/>
      <c r="AB15" s="99"/>
      <c r="AC15" s="73"/>
      <c r="AD15" s="73"/>
      <c r="AE15" s="73"/>
      <c r="AF15" s="71"/>
      <c r="AG15" s="76"/>
      <c r="AH15" s="73"/>
      <c r="AI15" s="73"/>
      <c r="AJ15" s="73"/>
      <c r="AK15" s="73"/>
      <c r="AL15" s="71"/>
      <c r="AM15" s="76"/>
      <c r="AN15" s="73"/>
      <c r="AO15" s="73"/>
      <c r="AP15" s="73"/>
      <c r="AQ15" s="73"/>
      <c r="AR15" s="71"/>
      <c r="AS15" s="76"/>
      <c r="AT15" s="73"/>
      <c r="AU15" s="73"/>
      <c r="AV15" s="73"/>
      <c r="AW15" s="73"/>
      <c r="AX15" s="73"/>
      <c r="AY15" s="73"/>
      <c r="AZ15" s="73"/>
      <c r="BA15" s="73"/>
      <c r="BB15" s="73"/>
      <c r="BC15" s="73"/>
      <c r="BD15" s="71"/>
    </row>
    <row r="16" spans="1:56" s="65" customFormat="1" ht="27.6" customHeight="1">
      <c r="A16" s="76">
        <v>4</v>
      </c>
      <c r="B16" s="81" t="s">
        <v>11</v>
      </c>
      <c r="C16" s="76">
        <f t="shared" si="4"/>
        <v>10</v>
      </c>
      <c r="D16" s="73">
        <f t="shared" si="5"/>
        <v>0</v>
      </c>
      <c r="E16" s="73">
        <f t="shared" si="5"/>
        <v>0</v>
      </c>
      <c r="F16" s="73">
        <f t="shared" si="5"/>
        <v>0</v>
      </c>
      <c r="G16" s="73">
        <f t="shared" si="5"/>
        <v>0</v>
      </c>
      <c r="H16" s="71">
        <f t="shared" si="5"/>
        <v>10</v>
      </c>
      <c r="I16" s="76"/>
      <c r="J16" s="73"/>
      <c r="K16" s="73"/>
      <c r="L16" s="73"/>
      <c r="M16" s="73"/>
      <c r="N16" s="112"/>
      <c r="O16" s="76"/>
      <c r="P16" s="73"/>
      <c r="Q16" s="73"/>
      <c r="R16" s="73"/>
      <c r="S16" s="73">
        <v>10</v>
      </c>
      <c r="T16" s="71" t="s">
        <v>23</v>
      </c>
      <c r="U16" s="76"/>
      <c r="V16" s="73"/>
      <c r="W16" s="73"/>
      <c r="X16" s="73"/>
      <c r="Y16" s="73"/>
      <c r="Z16" s="71"/>
      <c r="AA16" s="76"/>
      <c r="AB16" s="99"/>
      <c r="AC16" s="73"/>
      <c r="AD16" s="73"/>
      <c r="AE16" s="73"/>
      <c r="AF16" s="71"/>
      <c r="AG16" s="76"/>
      <c r="AH16" s="73"/>
      <c r="AI16" s="73"/>
      <c r="AJ16" s="73"/>
      <c r="AK16" s="73"/>
      <c r="AL16" s="71"/>
      <c r="AM16" s="76"/>
      <c r="AN16" s="73"/>
      <c r="AO16" s="73"/>
      <c r="AP16" s="73"/>
      <c r="AQ16" s="73"/>
      <c r="AR16" s="71"/>
      <c r="AS16" s="76"/>
      <c r="AT16" s="73"/>
      <c r="AU16" s="73"/>
      <c r="AV16" s="73"/>
      <c r="AW16" s="73"/>
      <c r="AX16" s="73"/>
      <c r="AY16" s="73"/>
      <c r="AZ16" s="73"/>
      <c r="BA16" s="73"/>
      <c r="BB16" s="73"/>
      <c r="BC16" s="73"/>
      <c r="BD16" s="71"/>
    </row>
    <row r="17" spans="1:56" s="87" customFormat="1" ht="27.6" customHeight="1">
      <c r="A17" s="76">
        <v>5</v>
      </c>
      <c r="B17" s="81" t="s">
        <v>42</v>
      </c>
      <c r="C17" s="76">
        <f>SUM(D17:H17)</f>
        <v>15</v>
      </c>
      <c r="D17" s="73">
        <f t="shared" si="5"/>
        <v>0</v>
      </c>
      <c r="E17" s="73">
        <f t="shared" si="5"/>
        <v>0</v>
      </c>
      <c r="F17" s="73">
        <f t="shared" si="5"/>
        <v>0</v>
      </c>
      <c r="G17" s="73">
        <f t="shared" si="5"/>
        <v>15</v>
      </c>
      <c r="H17" s="71">
        <f t="shared" si="5"/>
        <v>0</v>
      </c>
      <c r="I17" s="76"/>
      <c r="J17" s="73"/>
      <c r="K17" s="73"/>
      <c r="L17" s="73"/>
      <c r="M17" s="73"/>
      <c r="N17" s="112"/>
      <c r="O17" s="76"/>
      <c r="P17" s="73"/>
      <c r="Q17" s="73"/>
      <c r="R17" s="73">
        <v>15</v>
      </c>
      <c r="S17" s="73"/>
      <c r="T17" s="71" t="s">
        <v>23</v>
      </c>
      <c r="U17" s="76"/>
      <c r="V17" s="73"/>
      <c r="W17" s="73"/>
      <c r="X17" s="73"/>
      <c r="Y17" s="73"/>
      <c r="Z17" s="71"/>
      <c r="AA17" s="76"/>
      <c r="AB17" s="99"/>
      <c r="AC17" s="73"/>
      <c r="AD17" s="73"/>
      <c r="AE17" s="73"/>
      <c r="AF17" s="71"/>
      <c r="AG17" s="76"/>
      <c r="AH17" s="73"/>
      <c r="AI17" s="73"/>
      <c r="AJ17" s="73"/>
      <c r="AK17" s="73"/>
      <c r="AL17" s="71"/>
      <c r="AM17" s="76"/>
      <c r="AN17" s="73"/>
      <c r="AO17" s="73"/>
      <c r="AP17" s="73"/>
      <c r="AQ17" s="73"/>
      <c r="AR17" s="71"/>
      <c r="AS17" s="76"/>
      <c r="AT17" s="73"/>
      <c r="AU17" s="73"/>
      <c r="AV17" s="73"/>
      <c r="AW17" s="73"/>
      <c r="AX17" s="73"/>
      <c r="AY17" s="73"/>
      <c r="AZ17" s="73"/>
      <c r="BA17" s="73"/>
      <c r="BB17" s="73"/>
      <c r="BC17" s="73"/>
      <c r="BD17" s="71"/>
    </row>
    <row r="18" spans="1:56" s="65" customFormat="1" ht="33" customHeight="1">
      <c r="A18" s="82">
        <v>6</v>
      </c>
      <c r="B18" s="83" t="s">
        <v>13</v>
      </c>
      <c r="C18" s="82">
        <f>SUM(D18:H18)</f>
        <v>20</v>
      </c>
      <c r="D18" s="68">
        <f t="shared" si="5"/>
        <v>0</v>
      </c>
      <c r="E18" s="68">
        <f t="shared" si="5"/>
        <v>0</v>
      </c>
      <c r="F18" s="68">
        <f t="shared" si="5"/>
        <v>0</v>
      </c>
      <c r="G18" s="68">
        <f t="shared" si="5"/>
        <v>20</v>
      </c>
      <c r="H18" s="69">
        <f t="shared" si="5"/>
        <v>0</v>
      </c>
      <c r="I18" s="82"/>
      <c r="J18" s="68"/>
      <c r="K18" s="68"/>
      <c r="L18" s="68"/>
      <c r="M18" s="68"/>
      <c r="N18" s="80"/>
      <c r="O18" s="82"/>
      <c r="P18" s="68"/>
      <c r="Q18" s="68"/>
      <c r="R18" s="68"/>
      <c r="S18" s="68"/>
      <c r="T18" s="69"/>
      <c r="U18" s="82"/>
      <c r="V18" s="68"/>
      <c r="W18" s="68"/>
      <c r="X18" s="68">
        <v>20</v>
      </c>
      <c r="Y18" s="68"/>
      <c r="Z18" s="69" t="s">
        <v>23</v>
      </c>
      <c r="AA18" s="82"/>
      <c r="AB18" s="66"/>
      <c r="AC18" s="68"/>
      <c r="AD18" s="68"/>
      <c r="AE18" s="68"/>
      <c r="AF18" s="69"/>
      <c r="AG18" s="82"/>
      <c r="AH18" s="68"/>
      <c r="AI18" s="68"/>
      <c r="AJ18" s="68"/>
      <c r="AK18" s="68"/>
      <c r="AL18" s="69"/>
      <c r="AM18" s="82"/>
      <c r="AN18" s="68"/>
      <c r="AO18" s="68"/>
      <c r="AP18" s="68"/>
      <c r="AQ18" s="68"/>
      <c r="AR18" s="69"/>
      <c r="AS18" s="82"/>
      <c r="AT18" s="68"/>
      <c r="AU18" s="68"/>
      <c r="AV18" s="68"/>
      <c r="AW18" s="68"/>
      <c r="AX18" s="68"/>
      <c r="AY18" s="68"/>
      <c r="AZ18" s="68"/>
      <c r="BA18" s="68"/>
      <c r="BB18" s="68"/>
      <c r="BC18" s="68"/>
      <c r="BD18" s="69"/>
    </row>
    <row r="19" spans="1:56" ht="27.6" customHeight="1">
      <c r="A19" s="76">
        <v>7</v>
      </c>
      <c r="B19" s="30" t="s">
        <v>12</v>
      </c>
      <c r="C19" s="76">
        <f>SUM(D19:H19)</f>
        <v>35</v>
      </c>
      <c r="D19" s="73">
        <f t="shared" si="5"/>
        <v>35</v>
      </c>
      <c r="E19" s="73">
        <f t="shared" si="5"/>
        <v>0</v>
      </c>
      <c r="F19" s="73">
        <f t="shared" si="5"/>
        <v>0</v>
      </c>
      <c r="G19" s="73">
        <f t="shared" si="5"/>
        <v>0</v>
      </c>
      <c r="H19" s="71">
        <f t="shared" si="5"/>
        <v>0</v>
      </c>
      <c r="I19" s="76">
        <v>5</v>
      </c>
      <c r="J19" s="73"/>
      <c r="K19" s="73"/>
      <c r="L19" s="73"/>
      <c r="M19" s="73"/>
      <c r="N19" s="108" t="s">
        <v>23</v>
      </c>
      <c r="O19" s="76">
        <v>5</v>
      </c>
      <c r="P19" s="73"/>
      <c r="Q19" s="73"/>
      <c r="R19" s="73"/>
      <c r="S19" s="73"/>
      <c r="T19" s="71" t="s">
        <v>23</v>
      </c>
      <c r="U19" s="76">
        <v>5</v>
      </c>
      <c r="V19" s="73"/>
      <c r="W19" s="73"/>
      <c r="X19" s="73"/>
      <c r="Y19" s="73"/>
      <c r="Z19" s="71" t="s">
        <v>23</v>
      </c>
      <c r="AA19" s="76">
        <v>5</v>
      </c>
      <c r="AB19" s="99"/>
      <c r="AC19" s="73"/>
      <c r="AD19" s="73"/>
      <c r="AE19" s="73"/>
      <c r="AF19" s="71" t="s">
        <v>23</v>
      </c>
      <c r="AG19" s="76">
        <v>5</v>
      </c>
      <c r="AH19" s="73"/>
      <c r="AI19" s="73"/>
      <c r="AJ19" s="73"/>
      <c r="AK19" s="73"/>
      <c r="AL19" s="71" t="s">
        <v>23</v>
      </c>
      <c r="AM19" s="76">
        <v>5</v>
      </c>
      <c r="AN19" s="73"/>
      <c r="AO19" s="73"/>
      <c r="AP19" s="73"/>
      <c r="AQ19" s="73"/>
      <c r="AR19" s="71" t="s">
        <v>23</v>
      </c>
      <c r="AS19" s="76">
        <v>5</v>
      </c>
      <c r="AT19" s="73"/>
      <c r="AU19" s="73"/>
      <c r="AV19" s="73"/>
      <c r="AW19" s="73"/>
      <c r="AX19" s="73" t="s">
        <v>23</v>
      </c>
      <c r="AY19" s="73"/>
      <c r="AZ19" s="73"/>
      <c r="BA19" s="73"/>
      <c r="BB19" s="73"/>
      <c r="BC19" s="73"/>
      <c r="BD19" s="71"/>
    </row>
    <row r="20" spans="1:56" s="65" customFormat="1" ht="33" customHeight="1">
      <c r="A20" s="82">
        <v>8</v>
      </c>
      <c r="B20" s="83" t="s">
        <v>46</v>
      </c>
      <c r="C20" s="76">
        <f t="shared" ref="C20" si="6">SUM(D20:H20)</f>
        <v>60</v>
      </c>
      <c r="D20" s="73">
        <f t="shared" si="5"/>
        <v>0</v>
      </c>
      <c r="E20" s="73">
        <f t="shared" si="5"/>
        <v>0</v>
      </c>
      <c r="F20" s="73">
        <f t="shared" si="5"/>
        <v>0</v>
      </c>
      <c r="G20" s="73">
        <f t="shared" si="5"/>
        <v>60</v>
      </c>
      <c r="H20" s="71">
        <f t="shared" si="5"/>
        <v>0</v>
      </c>
      <c r="I20" s="82"/>
      <c r="J20" s="68"/>
      <c r="K20" s="68"/>
      <c r="L20" s="68">
        <v>30</v>
      </c>
      <c r="M20" s="68"/>
      <c r="N20" s="80" t="s">
        <v>23</v>
      </c>
      <c r="O20" s="82"/>
      <c r="P20" s="68"/>
      <c r="Q20" s="68"/>
      <c r="R20" s="68">
        <v>30</v>
      </c>
      <c r="S20" s="68"/>
      <c r="T20" s="69" t="s">
        <v>51</v>
      </c>
      <c r="U20" s="82"/>
      <c r="V20" s="68"/>
      <c r="W20" s="68"/>
      <c r="X20" s="68"/>
      <c r="Y20" s="68"/>
      <c r="Z20" s="69"/>
      <c r="AA20" s="82"/>
      <c r="AB20" s="66"/>
      <c r="AC20" s="68"/>
      <c r="AD20" s="68"/>
      <c r="AE20" s="68"/>
      <c r="AF20" s="69"/>
      <c r="AG20" s="82"/>
      <c r="AH20" s="68"/>
      <c r="AI20" s="68"/>
      <c r="AJ20" s="68"/>
      <c r="AK20" s="68"/>
      <c r="AL20" s="69"/>
      <c r="AM20" s="82"/>
      <c r="AN20" s="68"/>
      <c r="AO20" s="68"/>
      <c r="AP20" s="68"/>
      <c r="AQ20" s="68"/>
      <c r="AR20" s="69"/>
      <c r="AS20" s="82"/>
      <c r="AT20" s="68"/>
      <c r="AU20" s="68"/>
      <c r="AV20" s="68"/>
      <c r="AW20" s="68"/>
      <c r="AX20" s="68"/>
      <c r="AY20" s="68"/>
      <c r="AZ20" s="68"/>
      <c r="BA20" s="68"/>
      <c r="BB20" s="68"/>
      <c r="BC20" s="68"/>
      <c r="BD20" s="69"/>
    </row>
    <row r="21" spans="1:56" s="65" customFormat="1" ht="33" customHeight="1">
      <c r="A21" s="82">
        <v>9</v>
      </c>
      <c r="B21" s="83" t="s">
        <v>52</v>
      </c>
      <c r="C21" s="76">
        <f>SUM(D21:H21)</f>
        <v>30</v>
      </c>
      <c r="D21" s="73">
        <f t="shared" si="5"/>
        <v>0</v>
      </c>
      <c r="E21" s="73">
        <f t="shared" si="5"/>
        <v>0</v>
      </c>
      <c r="F21" s="73">
        <f t="shared" si="5"/>
        <v>0</v>
      </c>
      <c r="G21" s="73">
        <f t="shared" si="5"/>
        <v>0</v>
      </c>
      <c r="H21" s="71">
        <f t="shared" si="5"/>
        <v>30</v>
      </c>
      <c r="I21" s="82"/>
      <c r="J21" s="68"/>
      <c r="K21" s="68"/>
      <c r="L21" s="68"/>
      <c r="M21" s="68"/>
      <c r="N21" s="80"/>
      <c r="O21" s="82"/>
      <c r="P21" s="68"/>
      <c r="Q21" s="68"/>
      <c r="R21" s="68"/>
      <c r="S21" s="68"/>
      <c r="T21" s="69"/>
      <c r="U21" s="82"/>
      <c r="V21" s="68"/>
      <c r="W21" s="68"/>
      <c r="X21" s="68"/>
      <c r="Y21" s="68">
        <v>15</v>
      </c>
      <c r="Z21" s="69" t="s">
        <v>23</v>
      </c>
      <c r="AA21" s="82"/>
      <c r="AB21" s="66"/>
      <c r="AC21" s="68"/>
      <c r="AD21" s="68"/>
      <c r="AE21" s="68"/>
      <c r="AF21" s="69"/>
      <c r="AG21" s="82"/>
      <c r="AH21" s="68"/>
      <c r="AI21" s="68"/>
      <c r="AJ21" s="68"/>
      <c r="AK21" s="68"/>
      <c r="AL21" s="69"/>
      <c r="AM21" s="82"/>
      <c r="AN21" s="68"/>
      <c r="AO21" s="68"/>
      <c r="AP21" s="68"/>
      <c r="AQ21" s="68"/>
      <c r="AR21" s="69"/>
      <c r="AS21" s="82"/>
      <c r="AT21" s="68"/>
      <c r="AU21" s="68"/>
      <c r="AV21" s="68"/>
      <c r="AW21" s="68">
        <v>15</v>
      </c>
      <c r="AX21" s="68" t="s">
        <v>23</v>
      </c>
      <c r="AY21" s="68"/>
      <c r="AZ21" s="68"/>
      <c r="BA21" s="68"/>
      <c r="BB21" s="68"/>
      <c r="BC21" s="68"/>
      <c r="BD21" s="69"/>
    </row>
    <row r="22" spans="1:56" s="65" customFormat="1" ht="33" customHeight="1" thickBot="1">
      <c r="A22" s="82">
        <v>10</v>
      </c>
      <c r="B22" s="83" t="s">
        <v>142</v>
      </c>
      <c r="C22" s="76">
        <v>30</v>
      </c>
      <c r="D22" s="73">
        <v>30</v>
      </c>
      <c r="E22" s="73">
        <f>SUM(J22,P22,V22,AB22,AH22,AN22,AT22,AZ22)</f>
        <v>0</v>
      </c>
      <c r="F22" s="73">
        <f>SUM(K22,Q22,W22,AC22,AI22,AO22,AU22,BA22)</f>
        <v>0</v>
      </c>
      <c r="G22" s="73">
        <f>SUM(L22,R22,X22,AD22,AJ22,AP22,AV22,BB22)</f>
        <v>0</v>
      </c>
      <c r="H22" s="71">
        <f>SUM(M22,S22,O22,AE22,AK22,AQ22,AW22,BC22)</f>
        <v>0</v>
      </c>
      <c r="I22" s="82"/>
      <c r="J22" s="68"/>
      <c r="K22" s="68"/>
      <c r="L22" s="68"/>
      <c r="M22" s="68"/>
      <c r="N22" s="80"/>
      <c r="O22" s="154" t="s">
        <v>50</v>
      </c>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6"/>
      <c r="AR22" s="69" t="s">
        <v>23</v>
      </c>
      <c r="AS22" s="82"/>
      <c r="AT22" s="68"/>
      <c r="AU22" s="68"/>
      <c r="AV22" s="68"/>
      <c r="AW22" s="68"/>
      <c r="AX22" s="68"/>
      <c r="AY22" s="68"/>
      <c r="AZ22" s="68"/>
      <c r="BA22" s="68"/>
      <c r="BB22" s="68"/>
      <c r="BC22" s="68"/>
      <c r="BD22" s="69"/>
    </row>
    <row r="23" spans="1:56" ht="27.6" customHeight="1" thickBot="1">
      <c r="A23" s="157" t="s">
        <v>40</v>
      </c>
      <c r="B23" s="158"/>
      <c r="C23" s="10">
        <f>SUM(C13:C22)</f>
        <v>240</v>
      </c>
      <c r="D23" s="10">
        <f>SUM(D13:D22)</f>
        <v>70</v>
      </c>
      <c r="E23" s="10">
        <f t="shared" ref="E23:BD23" si="7">SUM(E13:E22)</f>
        <v>0</v>
      </c>
      <c r="F23" s="10">
        <f t="shared" si="7"/>
        <v>0</v>
      </c>
      <c r="G23" s="10">
        <f t="shared" si="7"/>
        <v>95</v>
      </c>
      <c r="H23" s="58">
        <f t="shared" si="7"/>
        <v>75</v>
      </c>
      <c r="I23" s="63">
        <f t="shared" si="7"/>
        <v>5</v>
      </c>
      <c r="J23" s="63">
        <f t="shared" si="7"/>
        <v>0</v>
      </c>
      <c r="K23" s="63">
        <f t="shared" si="7"/>
        <v>0</v>
      </c>
      <c r="L23" s="63">
        <f t="shared" si="7"/>
        <v>30</v>
      </c>
      <c r="M23" s="63">
        <f t="shared" si="7"/>
        <v>0</v>
      </c>
      <c r="N23" s="63">
        <f t="shared" si="7"/>
        <v>0</v>
      </c>
      <c r="O23" s="63">
        <f t="shared" si="7"/>
        <v>10</v>
      </c>
      <c r="P23" s="63">
        <f t="shared" si="7"/>
        <v>0</v>
      </c>
      <c r="Q23" s="63">
        <f t="shared" si="7"/>
        <v>0</v>
      </c>
      <c r="R23" s="63">
        <f t="shared" si="7"/>
        <v>45</v>
      </c>
      <c r="S23" s="63">
        <f t="shared" si="7"/>
        <v>45</v>
      </c>
      <c r="T23" s="63">
        <f t="shared" si="7"/>
        <v>0</v>
      </c>
      <c r="U23" s="63">
        <f t="shared" si="7"/>
        <v>5</v>
      </c>
      <c r="V23" s="63">
        <f t="shared" si="7"/>
        <v>0</v>
      </c>
      <c r="W23" s="63">
        <f t="shared" si="7"/>
        <v>0</v>
      </c>
      <c r="X23" s="63">
        <f t="shared" si="7"/>
        <v>20</v>
      </c>
      <c r="Y23" s="63">
        <f t="shared" si="7"/>
        <v>15</v>
      </c>
      <c r="Z23" s="63">
        <f t="shared" si="7"/>
        <v>0</v>
      </c>
      <c r="AA23" s="63">
        <f t="shared" si="7"/>
        <v>5</v>
      </c>
      <c r="AB23" s="63">
        <f t="shared" si="7"/>
        <v>0</v>
      </c>
      <c r="AC23" s="63">
        <f t="shared" si="7"/>
        <v>0</v>
      </c>
      <c r="AD23" s="63">
        <f t="shared" si="7"/>
        <v>0</v>
      </c>
      <c r="AE23" s="63">
        <f t="shared" si="7"/>
        <v>0</v>
      </c>
      <c r="AF23" s="63">
        <f t="shared" si="7"/>
        <v>0</v>
      </c>
      <c r="AG23" s="63">
        <f t="shared" si="7"/>
        <v>5</v>
      </c>
      <c r="AH23" s="63">
        <f t="shared" si="7"/>
        <v>0</v>
      </c>
      <c r="AI23" s="63">
        <f t="shared" si="7"/>
        <v>0</v>
      </c>
      <c r="AJ23" s="63">
        <f t="shared" si="7"/>
        <v>0</v>
      </c>
      <c r="AK23" s="63">
        <f t="shared" si="7"/>
        <v>0</v>
      </c>
      <c r="AL23" s="63">
        <f t="shared" si="7"/>
        <v>0</v>
      </c>
      <c r="AM23" s="63">
        <f t="shared" si="7"/>
        <v>5</v>
      </c>
      <c r="AN23" s="63">
        <f t="shared" si="7"/>
        <v>0</v>
      </c>
      <c r="AO23" s="63">
        <f t="shared" si="7"/>
        <v>0</v>
      </c>
      <c r="AP23" s="63">
        <f t="shared" si="7"/>
        <v>0</v>
      </c>
      <c r="AQ23" s="63">
        <f t="shared" si="7"/>
        <v>0</v>
      </c>
      <c r="AR23" s="63">
        <f t="shared" si="7"/>
        <v>0</v>
      </c>
      <c r="AS23" s="63">
        <f t="shared" si="7"/>
        <v>5</v>
      </c>
      <c r="AT23" s="63">
        <f t="shared" si="7"/>
        <v>0</v>
      </c>
      <c r="AU23" s="63">
        <f t="shared" si="7"/>
        <v>0</v>
      </c>
      <c r="AV23" s="63">
        <f t="shared" si="7"/>
        <v>0</v>
      </c>
      <c r="AW23" s="63">
        <f t="shared" si="7"/>
        <v>15</v>
      </c>
      <c r="AX23" s="63">
        <f t="shared" si="7"/>
        <v>0</v>
      </c>
      <c r="AY23" s="63">
        <f t="shared" si="7"/>
        <v>0</v>
      </c>
      <c r="AZ23" s="63">
        <f t="shared" si="7"/>
        <v>0</v>
      </c>
      <c r="BA23" s="63">
        <f t="shared" si="7"/>
        <v>0</v>
      </c>
      <c r="BB23" s="63">
        <f t="shared" si="7"/>
        <v>0</v>
      </c>
      <c r="BC23" s="63">
        <f t="shared" si="7"/>
        <v>0</v>
      </c>
      <c r="BD23" s="63">
        <f t="shared" si="7"/>
        <v>0</v>
      </c>
    </row>
    <row r="24" spans="1:56" ht="49.5" customHeight="1" thickBot="1">
      <c r="A24" s="159" t="s">
        <v>104</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row>
    <row r="25" spans="1:56" ht="27.6" customHeight="1" thickBot="1">
      <c r="A25" s="161" t="s">
        <v>106</v>
      </c>
      <c r="B25" s="162"/>
      <c r="C25" s="162"/>
      <c r="D25" s="163"/>
      <c r="E25" s="163"/>
      <c r="F25" s="163"/>
      <c r="G25" s="163"/>
      <c r="H25" s="163"/>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row>
    <row r="26" spans="1:56" ht="35.4" customHeight="1">
      <c r="A26" s="82">
        <v>1</v>
      </c>
      <c r="B26" s="74" t="s">
        <v>143</v>
      </c>
      <c r="C26" s="109">
        <v>15</v>
      </c>
      <c r="D26" s="75"/>
      <c r="E26" s="78"/>
      <c r="F26" s="78"/>
      <c r="G26" s="78"/>
      <c r="H26" s="67">
        <v>15</v>
      </c>
      <c r="I26" s="113"/>
      <c r="J26" s="73"/>
      <c r="K26" s="73"/>
      <c r="L26" s="73"/>
      <c r="M26" s="73"/>
      <c r="N26" s="73"/>
      <c r="O26" s="164">
        <v>15</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6"/>
      <c r="AR26" s="107" t="s">
        <v>23</v>
      </c>
      <c r="AS26" s="73"/>
      <c r="AT26" s="73"/>
      <c r="AU26" s="73"/>
      <c r="AV26" s="73"/>
      <c r="AW26" s="73"/>
      <c r="AX26" s="73"/>
      <c r="AY26" s="73"/>
      <c r="AZ26" s="73"/>
      <c r="BA26" s="73"/>
      <c r="BB26" s="73"/>
      <c r="BC26" s="73"/>
      <c r="BD26" s="73"/>
    </row>
    <row r="27" spans="1:56" ht="35.4" customHeight="1">
      <c r="A27" s="82">
        <v>2</v>
      </c>
      <c r="B27" s="74" t="s">
        <v>148</v>
      </c>
      <c r="C27" s="18">
        <v>15</v>
      </c>
      <c r="D27" s="122"/>
      <c r="E27" s="123"/>
      <c r="F27" s="68">
        <v>15</v>
      </c>
      <c r="G27" s="123"/>
      <c r="H27" s="124"/>
      <c r="I27" s="125"/>
      <c r="J27" s="126"/>
      <c r="K27" s="126"/>
      <c r="L27" s="126"/>
      <c r="M27" s="126"/>
      <c r="N27" s="126"/>
      <c r="O27" s="164">
        <v>15</v>
      </c>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6"/>
      <c r="AR27" s="197" t="s">
        <v>23</v>
      </c>
      <c r="AS27" s="73"/>
      <c r="AT27" s="73"/>
      <c r="AU27" s="73"/>
      <c r="AV27" s="73"/>
      <c r="AW27" s="73"/>
      <c r="AX27" s="73"/>
      <c r="AY27" s="73"/>
      <c r="AZ27" s="73"/>
      <c r="BA27" s="73"/>
      <c r="BB27" s="73"/>
      <c r="BC27" s="73"/>
      <c r="BD27" s="73"/>
    </row>
    <row r="28" spans="1:56" ht="27.6" customHeight="1">
      <c r="A28" s="73">
        <v>3</v>
      </c>
      <c r="B28" s="74" t="s">
        <v>47</v>
      </c>
      <c r="C28" s="70">
        <v>15</v>
      </c>
      <c r="D28" s="76"/>
      <c r="E28" s="73"/>
      <c r="F28" s="73"/>
      <c r="G28" s="73"/>
      <c r="H28" s="71">
        <v>15</v>
      </c>
      <c r="I28" s="113"/>
      <c r="J28" s="73"/>
      <c r="K28" s="73"/>
      <c r="L28" s="73"/>
      <c r="M28" s="73"/>
      <c r="N28" s="73"/>
      <c r="O28" s="164">
        <v>15</v>
      </c>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6"/>
      <c r="AR28" s="107" t="s">
        <v>23</v>
      </c>
      <c r="AS28" s="73"/>
      <c r="AT28" s="73"/>
      <c r="AU28" s="73"/>
      <c r="AV28" s="73"/>
      <c r="AW28" s="73"/>
      <c r="AX28" s="73"/>
      <c r="AY28" s="73"/>
      <c r="AZ28" s="73"/>
      <c r="BA28" s="73"/>
      <c r="BB28" s="73"/>
      <c r="BC28" s="73"/>
      <c r="BD28" s="73"/>
    </row>
    <row r="29" spans="1:56" ht="51.6" customHeight="1" thickBot="1">
      <c r="A29" s="4">
        <v>4</v>
      </c>
      <c r="B29" s="30" t="s">
        <v>54</v>
      </c>
      <c r="C29" s="70">
        <v>30</v>
      </c>
      <c r="D29" s="46"/>
      <c r="E29" s="168">
        <v>30</v>
      </c>
      <c r="F29" s="137"/>
      <c r="G29" s="137"/>
      <c r="H29" s="142"/>
      <c r="I29" s="113"/>
      <c r="J29" s="73"/>
      <c r="K29" s="73"/>
      <c r="L29" s="73"/>
      <c r="M29" s="73"/>
      <c r="N29" s="73"/>
      <c r="O29" s="164">
        <v>30</v>
      </c>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6"/>
      <c r="AR29" s="107" t="s">
        <v>23</v>
      </c>
      <c r="AS29" s="73"/>
      <c r="AT29" s="73"/>
      <c r="AU29" s="73"/>
      <c r="AV29" s="73"/>
      <c r="AW29" s="73"/>
      <c r="AX29" s="73"/>
      <c r="AY29" s="73"/>
      <c r="AZ29" s="73"/>
      <c r="BA29" s="73"/>
      <c r="BB29" s="73"/>
      <c r="BC29" s="73"/>
      <c r="BD29" s="73"/>
    </row>
    <row r="30" spans="1:56" ht="27.6" customHeight="1" thickBot="1">
      <c r="A30" s="100"/>
      <c r="B30" s="115" t="s">
        <v>74</v>
      </c>
      <c r="C30" s="116">
        <v>30</v>
      </c>
      <c r="D30" s="100">
        <v>0</v>
      </c>
      <c r="E30" s="102">
        <v>0</v>
      </c>
      <c r="F30" s="102">
        <v>0</v>
      </c>
      <c r="G30" s="102">
        <v>0</v>
      </c>
      <c r="H30" s="104">
        <v>0</v>
      </c>
      <c r="I30" s="105">
        <v>0</v>
      </c>
      <c r="J30" s="102">
        <v>0</v>
      </c>
      <c r="K30" s="102">
        <v>0</v>
      </c>
      <c r="L30" s="102">
        <v>0</v>
      </c>
      <c r="M30" s="102">
        <v>0</v>
      </c>
      <c r="N30" s="104">
        <v>0</v>
      </c>
      <c r="O30" s="105">
        <v>0</v>
      </c>
      <c r="P30" s="102">
        <v>0</v>
      </c>
      <c r="Q30" s="102">
        <v>0</v>
      </c>
      <c r="R30" s="102">
        <v>0</v>
      </c>
      <c r="S30" s="102">
        <v>0</v>
      </c>
      <c r="T30" s="102">
        <v>0</v>
      </c>
      <c r="U30" s="102">
        <v>0</v>
      </c>
      <c r="V30" s="102">
        <v>0</v>
      </c>
      <c r="W30" s="102">
        <v>0</v>
      </c>
      <c r="X30" s="102">
        <v>0</v>
      </c>
      <c r="Y30" s="102">
        <v>0</v>
      </c>
      <c r="Z30" s="102">
        <v>0</v>
      </c>
      <c r="AA30" s="102">
        <v>0</v>
      </c>
      <c r="AB30" s="102">
        <v>0</v>
      </c>
      <c r="AC30" s="102">
        <v>0</v>
      </c>
      <c r="AD30" s="102">
        <v>0</v>
      </c>
      <c r="AE30" s="102">
        <v>0</v>
      </c>
      <c r="AF30" s="102">
        <v>0</v>
      </c>
      <c r="AG30" s="102">
        <v>0</v>
      </c>
      <c r="AH30" s="102">
        <v>0</v>
      </c>
      <c r="AI30" s="102">
        <v>0</v>
      </c>
      <c r="AJ30" s="102">
        <v>0</v>
      </c>
      <c r="AK30" s="102">
        <v>0</v>
      </c>
      <c r="AL30" s="102">
        <v>0</v>
      </c>
      <c r="AM30" s="102">
        <v>0</v>
      </c>
      <c r="AN30" s="102">
        <v>0</v>
      </c>
      <c r="AO30" s="102">
        <v>0</v>
      </c>
      <c r="AP30" s="102">
        <v>0</v>
      </c>
      <c r="AQ30" s="102">
        <v>0</v>
      </c>
      <c r="AR30" s="102">
        <v>0</v>
      </c>
      <c r="AS30" s="102">
        <v>0</v>
      </c>
      <c r="AT30" s="102">
        <v>0</v>
      </c>
      <c r="AU30" s="102">
        <v>0</v>
      </c>
      <c r="AV30" s="102">
        <v>0</v>
      </c>
      <c r="AW30" s="102">
        <v>0</v>
      </c>
      <c r="AX30" s="102">
        <v>0</v>
      </c>
      <c r="AY30" s="102">
        <v>0</v>
      </c>
      <c r="AZ30" s="102">
        <v>0</v>
      </c>
      <c r="BA30" s="102">
        <v>0</v>
      </c>
      <c r="BB30" s="102">
        <v>0</v>
      </c>
      <c r="BC30" s="102">
        <v>0</v>
      </c>
      <c r="BD30" s="102">
        <v>0</v>
      </c>
    </row>
    <row r="31" spans="1:56" s="91" customFormat="1" ht="27.6" customHeight="1" thickBot="1">
      <c r="A31" s="88"/>
      <c r="B31" s="92"/>
      <c r="C31" s="110"/>
      <c r="D31" s="89"/>
      <c r="E31" s="89"/>
      <c r="F31" s="89"/>
      <c r="G31" s="89"/>
      <c r="H31" s="90"/>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row>
    <row r="32" spans="1:56" ht="27.6" customHeight="1" thickBot="1">
      <c r="A32" s="165" t="s">
        <v>56</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7"/>
    </row>
    <row r="33" spans="1:56" ht="27.6" customHeight="1">
      <c r="A33" s="75">
        <v>1</v>
      </c>
      <c r="B33" s="41" t="s">
        <v>17</v>
      </c>
      <c r="C33" s="18">
        <f>SUM(D33:H33)</f>
        <v>45</v>
      </c>
      <c r="D33" s="66">
        <f t="shared" ref="D33:H37" si="8">SUM(I33,O33,U33,AA33,AG33,AM33,AS33,AY33)</f>
        <v>45</v>
      </c>
      <c r="E33" s="66">
        <f t="shared" si="8"/>
        <v>0</v>
      </c>
      <c r="F33" s="66">
        <f t="shared" si="8"/>
        <v>0</v>
      </c>
      <c r="G33" s="66">
        <f t="shared" si="8"/>
        <v>0</v>
      </c>
      <c r="H33" s="29">
        <f t="shared" si="8"/>
        <v>0</v>
      </c>
      <c r="I33" s="66">
        <v>15</v>
      </c>
      <c r="J33" s="68"/>
      <c r="K33" s="68"/>
      <c r="L33" s="68"/>
      <c r="M33" s="68"/>
      <c r="N33" s="69" t="s">
        <v>23</v>
      </c>
      <c r="O33" s="66"/>
      <c r="P33" s="68"/>
      <c r="Q33" s="68"/>
      <c r="R33" s="68"/>
      <c r="S33" s="68"/>
      <c r="T33" s="69"/>
      <c r="U33" s="66">
        <v>15</v>
      </c>
      <c r="V33" s="68"/>
      <c r="W33" s="68"/>
      <c r="X33" s="68"/>
      <c r="Y33" s="68"/>
      <c r="Z33" s="69" t="s">
        <v>23</v>
      </c>
      <c r="AA33" s="66"/>
      <c r="AB33" s="68"/>
      <c r="AC33" s="68"/>
      <c r="AD33" s="68"/>
      <c r="AE33" s="68"/>
      <c r="AF33" s="69"/>
      <c r="AG33" s="66">
        <v>15</v>
      </c>
      <c r="AH33" s="68"/>
      <c r="AI33" s="68"/>
      <c r="AJ33" s="68"/>
      <c r="AK33" s="68"/>
      <c r="AL33" s="69" t="s">
        <v>23</v>
      </c>
      <c r="AM33" s="66"/>
      <c r="AN33" s="68"/>
      <c r="AO33" s="68"/>
      <c r="AP33" s="68"/>
      <c r="AQ33" s="68"/>
      <c r="AR33" s="69"/>
      <c r="AS33" s="66"/>
      <c r="AT33" s="68"/>
      <c r="AU33" s="68"/>
      <c r="AV33" s="68"/>
      <c r="AW33" s="68"/>
      <c r="AX33" s="69"/>
      <c r="AY33" s="66"/>
      <c r="AZ33" s="68"/>
      <c r="BA33" s="68"/>
      <c r="BB33" s="68"/>
      <c r="BC33" s="68"/>
      <c r="BD33" s="69"/>
    </row>
    <row r="34" spans="1:56" ht="27.6" customHeight="1">
      <c r="A34" s="76">
        <v>2</v>
      </c>
      <c r="B34" s="30" t="s">
        <v>38</v>
      </c>
      <c r="C34" s="70">
        <f>SUM(D34:H34)</f>
        <v>30</v>
      </c>
      <c r="D34" s="66">
        <f t="shared" si="8"/>
        <v>0</v>
      </c>
      <c r="E34" s="66">
        <f t="shared" si="8"/>
        <v>0</v>
      </c>
      <c r="F34" s="66">
        <f t="shared" si="8"/>
        <v>0</v>
      </c>
      <c r="G34" s="66">
        <f t="shared" si="8"/>
        <v>0</v>
      </c>
      <c r="H34" s="71">
        <f t="shared" si="8"/>
        <v>30</v>
      </c>
      <c r="I34" s="99"/>
      <c r="J34" s="73"/>
      <c r="K34" s="73"/>
      <c r="L34" s="73"/>
      <c r="M34" s="73"/>
      <c r="N34" s="71"/>
      <c r="O34" s="99"/>
      <c r="P34" s="73"/>
      <c r="Q34" s="73"/>
      <c r="R34" s="73"/>
      <c r="S34" s="73">
        <v>10</v>
      </c>
      <c r="T34" s="71" t="s">
        <v>23</v>
      </c>
      <c r="U34" s="99"/>
      <c r="V34" s="73"/>
      <c r="W34" s="73"/>
      <c r="X34" s="73"/>
      <c r="Y34" s="73"/>
      <c r="Z34" s="71"/>
      <c r="AA34" s="99"/>
      <c r="AB34" s="73"/>
      <c r="AC34" s="73"/>
      <c r="AD34" s="73"/>
      <c r="AE34" s="73">
        <v>10</v>
      </c>
      <c r="AF34" s="71" t="s">
        <v>23</v>
      </c>
      <c r="AG34" s="99"/>
      <c r="AH34" s="73"/>
      <c r="AI34" s="73"/>
      <c r="AJ34" s="73"/>
      <c r="AK34" s="73"/>
      <c r="AL34" s="71"/>
      <c r="AM34" s="99"/>
      <c r="AN34" s="73"/>
      <c r="AO34" s="73"/>
      <c r="AP34" s="73"/>
      <c r="AQ34" s="73">
        <v>10</v>
      </c>
      <c r="AR34" s="71" t="s">
        <v>23</v>
      </c>
      <c r="AS34" s="99"/>
      <c r="AT34" s="73"/>
      <c r="AU34" s="73"/>
      <c r="AV34" s="73"/>
      <c r="AW34" s="73"/>
      <c r="AX34" s="71"/>
      <c r="AY34" s="99"/>
      <c r="AZ34" s="73"/>
      <c r="BA34" s="73"/>
      <c r="BB34" s="73"/>
      <c r="BC34" s="73"/>
      <c r="BD34" s="71"/>
    </row>
    <row r="35" spans="1:56" ht="27.6" customHeight="1">
      <c r="A35" s="76">
        <v>3</v>
      </c>
      <c r="B35" s="30" t="s">
        <v>20</v>
      </c>
      <c r="C35" s="70">
        <f>SUM(D35:H35)</f>
        <v>120</v>
      </c>
      <c r="D35" s="66">
        <f t="shared" si="8"/>
        <v>0</v>
      </c>
      <c r="E35" s="66">
        <f t="shared" si="8"/>
        <v>0</v>
      </c>
      <c r="F35" s="66">
        <f t="shared" si="8"/>
        <v>0</v>
      </c>
      <c r="G35" s="66">
        <f t="shared" si="8"/>
        <v>0</v>
      </c>
      <c r="H35" s="27">
        <f>SUM(M35,S35,Y35,AE35,AK35,AQ35,AW35,BC35)</f>
        <v>120</v>
      </c>
      <c r="I35" s="99"/>
      <c r="J35" s="73"/>
      <c r="K35" s="73"/>
      <c r="L35" s="73"/>
      <c r="M35" s="73">
        <v>15</v>
      </c>
      <c r="N35" s="71" t="s">
        <v>23</v>
      </c>
      <c r="O35" s="99"/>
      <c r="P35" s="73"/>
      <c r="Q35" s="73"/>
      <c r="R35" s="73"/>
      <c r="S35" s="73">
        <v>15</v>
      </c>
      <c r="T35" s="71" t="s">
        <v>23</v>
      </c>
      <c r="U35" s="99"/>
      <c r="V35" s="73"/>
      <c r="W35" s="73"/>
      <c r="X35" s="73"/>
      <c r="Y35" s="73">
        <v>15</v>
      </c>
      <c r="Z35" s="71" t="s">
        <v>23</v>
      </c>
      <c r="AA35" s="99"/>
      <c r="AB35" s="73"/>
      <c r="AC35" s="73"/>
      <c r="AD35" s="73"/>
      <c r="AE35" s="73">
        <v>15</v>
      </c>
      <c r="AF35" s="71" t="s">
        <v>23</v>
      </c>
      <c r="AG35" s="99"/>
      <c r="AH35" s="73"/>
      <c r="AI35" s="73"/>
      <c r="AJ35" s="73"/>
      <c r="AK35" s="73">
        <v>15</v>
      </c>
      <c r="AL35" s="71" t="s">
        <v>23</v>
      </c>
      <c r="AM35" s="99"/>
      <c r="AN35" s="73"/>
      <c r="AO35" s="73"/>
      <c r="AP35" s="73"/>
      <c r="AQ35" s="73">
        <v>15</v>
      </c>
      <c r="AR35" s="71" t="s">
        <v>23</v>
      </c>
      <c r="AS35" s="99"/>
      <c r="AT35" s="73"/>
      <c r="AU35" s="73"/>
      <c r="AV35" s="73"/>
      <c r="AW35" s="73">
        <v>15</v>
      </c>
      <c r="AX35" s="71" t="s">
        <v>23</v>
      </c>
      <c r="AY35" s="99"/>
      <c r="AZ35" s="73"/>
      <c r="BA35" s="73"/>
      <c r="BB35" s="73"/>
      <c r="BC35" s="73">
        <v>15</v>
      </c>
      <c r="BD35" s="71" t="s">
        <v>23</v>
      </c>
    </row>
    <row r="36" spans="1:56" ht="27.6" customHeight="1">
      <c r="A36" s="76">
        <v>4</v>
      </c>
      <c r="B36" s="30" t="s">
        <v>18</v>
      </c>
      <c r="C36" s="70">
        <f>SUM(D36:H36)</f>
        <v>30</v>
      </c>
      <c r="D36" s="66">
        <f t="shared" si="8"/>
        <v>0</v>
      </c>
      <c r="E36" s="66">
        <f t="shared" si="8"/>
        <v>0</v>
      </c>
      <c r="F36" s="66">
        <f t="shared" si="8"/>
        <v>0</v>
      </c>
      <c r="G36" s="66">
        <f t="shared" si="8"/>
        <v>0</v>
      </c>
      <c r="H36" s="71">
        <f t="shared" si="8"/>
        <v>30</v>
      </c>
      <c r="I36" s="99"/>
      <c r="J36" s="73"/>
      <c r="K36" s="73"/>
      <c r="L36" s="73"/>
      <c r="M36" s="73"/>
      <c r="N36" s="71"/>
      <c r="O36" s="99"/>
      <c r="P36" s="73"/>
      <c r="Q36" s="73"/>
      <c r="R36" s="73"/>
      <c r="S36" s="73"/>
      <c r="T36" s="71"/>
      <c r="U36" s="99"/>
      <c r="V36" s="73"/>
      <c r="W36" s="73"/>
      <c r="X36" s="73"/>
      <c r="Y36" s="73">
        <v>30</v>
      </c>
      <c r="Z36" s="71" t="s">
        <v>23</v>
      </c>
      <c r="AA36" s="99"/>
      <c r="AB36" s="73"/>
      <c r="AC36" s="73"/>
      <c r="AD36" s="73"/>
      <c r="AE36" s="73"/>
      <c r="AF36" s="71"/>
      <c r="AG36" s="99"/>
      <c r="AH36" s="73"/>
      <c r="AI36" s="73"/>
      <c r="AJ36" s="73"/>
      <c r="AK36" s="73"/>
      <c r="AL36" s="71"/>
      <c r="AM36" s="99"/>
      <c r="AN36" s="73"/>
      <c r="AO36" s="73"/>
      <c r="AP36" s="73"/>
      <c r="AQ36" s="73"/>
      <c r="AR36" s="71"/>
      <c r="AS36" s="99"/>
      <c r="AT36" s="73"/>
      <c r="AU36" s="73"/>
      <c r="AV36" s="73"/>
      <c r="AW36" s="73"/>
      <c r="AX36" s="71"/>
      <c r="AY36" s="99"/>
      <c r="AZ36" s="73"/>
      <c r="BA36" s="73"/>
      <c r="BB36" s="73"/>
      <c r="BC36" s="73"/>
      <c r="BD36" s="71"/>
    </row>
    <row r="37" spans="1:56" ht="27.6" customHeight="1" thickBot="1">
      <c r="A37" s="76">
        <v>5</v>
      </c>
      <c r="B37" s="30" t="s">
        <v>19</v>
      </c>
      <c r="C37" s="70">
        <f>SUM(D37:H37)</f>
        <v>45</v>
      </c>
      <c r="D37" s="66">
        <f t="shared" si="8"/>
        <v>0</v>
      </c>
      <c r="E37" s="66">
        <f t="shared" si="8"/>
        <v>0</v>
      </c>
      <c r="F37" s="66">
        <f t="shared" si="8"/>
        <v>0</v>
      </c>
      <c r="G37" s="66">
        <f t="shared" si="8"/>
        <v>45</v>
      </c>
      <c r="H37" s="27">
        <f t="shared" si="8"/>
        <v>0</v>
      </c>
      <c r="I37" s="99"/>
      <c r="J37" s="73"/>
      <c r="K37" s="73"/>
      <c r="L37" s="73"/>
      <c r="M37" s="73"/>
      <c r="N37" s="71"/>
      <c r="O37" s="99"/>
      <c r="P37" s="73"/>
      <c r="Q37" s="73"/>
      <c r="R37" s="73">
        <v>45</v>
      </c>
      <c r="S37" s="73"/>
      <c r="T37" s="71" t="s">
        <v>23</v>
      </c>
      <c r="U37" s="99"/>
      <c r="V37" s="73"/>
      <c r="W37" s="73"/>
      <c r="X37" s="73"/>
      <c r="Y37" s="73"/>
      <c r="Z37" s="71"/>
      <c r="AA37" s="99"/>
      <c r="AB37" s="73"/>
      <c r="AC37" s="73"/>
      <c r="AD37" s="73"/>
      <c r="AE37" s="73"/>
      <c r="AF37" s="71"/>
      <c r="AG37" s="99"/>
      <c r="AH37" s="73"/>
      <c r="AI37" s="73"/>
      <c r="AJ37" s="73"/>
      <c r="AK37" s="73"/>
      <c r="AL37" s="71"/>
      <c r="AM37" s="99"/>
      <c r="AN37" s="73"/>
      <c r="AO37" s="73"/>
      <c r="AP37" s="73"/>
      <c r="AQ37" s="73"/>
      <c r="AR37" s="71"/>
      <c r="AS37" s="99"/>
      <c r="AT37" s="73"/>
      <c r="AU37" s="73"/>
      <c r="AV37" s="73"/>
      <c r="AW37" s="73"/>
      <c r="AX37" s="71"/>
      <c r="AY37" s="99"/>
      <c r="AZ37" s="73"/>
      <c r="BA37" s="73"/>
      <c r="BB37" s="73"/>
      <c r="BC37" s="73"/>
      <c r="BD37" s="71"/>
    </row>
    <row r="38" spans="1:56" ht="27.6" customHeight="1" thickBot="1">
      <c r="A38" s="63"/>
      <c r="B38" s="34" t="s">
        <v>55</v>
      </c>
      <c r="C38" s="2">
        <f>SUM(C33:C37)</f>
        <v>270</v>
      </c>
      <c r="D38" s="2">
        <f t="shared" ref="D38:BD38" si="9">SUM(D33:D37)</f>
        <v>45</v>
      </c>
      <c r="E38" s="2">
        <f t="shared" si="9"/>
        <v>0</v>
      </c>
      <c r="F38" s="2">
        <f t="shared" si="9"/>
        <v>0</v>
      </c>
      <c r="G38" s="2">
        <f t="shared" si="9"/>
        <v>45</v>
      </c>
      <c r="H38" s="2">
        <f t="shared" si="9"/>
        <v>180</v>
      </c>
      <c r="I38" s="2">
        <f t="shared" si="9"/>
        <v>15</v>
      </c>
      <c r="J38" s="2">
        <f t="shared" si="9"/>
        <v>0</v>
      </c>
      <c r="K38" s="2">
        <f t="shared" si="9"/>
        <v>0</v>
      </c>
      <c r="L38" s="2">
        <f t="shared" si="9"/>
        <v>0</v>
      </c>
      <c r="M38" s="2">
        <f t="shared" si="9"/>
        <v>15</v>
      </c>
      <c r="N38" s="2">
        <f t="shared" si="9"/>
        <v>0</v>
      </c>
      <c r="O38" s="2">
        <f t="shared" si="9"/>
        <v>0</v>
      </c>
      <c r="P38" s="2">
        <f t="shared" si="9"/>
        <v>0</v>
      </c>
      <c r="Q38" s="2">
        <f t="shared" si="9"/>
        <v>0</v>
      </c>
      <c r="R38" s="2">
        <f t="shared" si="9"/>
        <v>45</v>
      </c>
      <c r="S38" s="2">
        <f t="shared" si="9"/>
        <v>25</v>
      </c>
      <c r="T38" s="2">
        <f t="shared" si="9"/>
        <v>0</v>
      </c>
      <c r="U38" s="2">
        <f t="shared" si="9"/>
        <v>15</v>
      </c>
      <c r="V38" s="2">
        <f t="shared" si="9"/>
        <v>0</v>
      </c>
      <c r="W38" s="2">
        <f t="shared" si="9"/>
        <v>0</v>
      </c>
      <c r="X38" s="2">
        <f t="shared" si="9"/>
        <v>0</v>
      </c>
      <c r="Y38" s="2">
        <f t="shared" si="9"/>
        <v>45</v>
      </c>
      <c r="Z38" s="2">
        <f t="shared" si="9"/>
        <v>0</v>
      </c>
      <c r="AA38" s="2">
        <f t="shared" si="9"/>
        <v>0</v>
      </c>
      <c r="AB38" s="2">
        <f t="shared" si="9"/>
        <v>0</v>
      </c>
      <c r="AC38" s="2">
        <f t="shared" si="9"/>
        <v>0</v>
      </c>
      <c r="AD38" s="2">
        <f t="shared" si="9"/>
        <v>0</v>
      </c>
      <c r="AE38" s="2">
        <f t="shared" si="9"/>
        <v>25</v>
      </c>
      <c r="AF38" s="2">
        <f t="shared" si="9"/>
        <v>0</v>
      </c>
      <c r="AG38" s="2">
        <f t="shared" si="9"/>
        <v>15</v>
      </c>
      <c r="AH38" s="2">
        <f t="shared" si="9"/>
        <v>0</v>
      </c>
      <c r="AI38" s="2">
        <f t="shared" si="9"/>
        <v>0</v>
      </c>
      <c r="AJ38" s="2">
        <f t="shared" si="9"/>
        <v>0</v>
      </c>
      <c r="AK38" s="2">
        <f t="shared" si="9"/>
        <v>15</v>
      </c>
      <c r="AL38" s="2">
        <f t="shared" si="9"/>
        <v>0</v>
      </c>
      <c r="AM38" s="2">
        <f t="shared" si="9"/>
        <v>0</v>
      </c>
      <c r="AN38" s="2">
        <f t="shared" si="9"/>
        <v>0</v>
      </c>
      <c r="AO38" s="2">
        <f t="shared" si="9"/>
        <v>0</v>
      </c>
      <c r="AP38" s="2">
        <f t="shared" si="9"/>
        <v>0</v>
      </c>
      <c r="AQ38" s="2">
        <f t="shared" si="9"/>
        <v>25</v>
      </c>
      <c r="AR38" s="2">
        <f t="shared" si="9"/>
        <v>0</v>
      </c>
      <c r="AS38" s="2">
        <f t="shared" si="9"/>
        <v>0</v>
      </c>
      <c r="AT38" s="2">
        <f t="shared" si="9"/>
        <v>0</v>
      </c>
      <c r="AU38" s="2">
        <f t="shared" si="9"/>
        <v>0</v>
      </c>
      <c r="AV38" s="2">
        <f t="shared" si="9"/>
        <v>0</v>
      </c>
      <c r="AW38" s="2">
        <f t="shared" si="9"/>
        <v>15</v>
      </c>
      <c r="AX38" s="2">
        <f t="shared" si="9"/>
        <v>0</v>
      </c>
      <c r="AY38" s="2">
        <f t="shared" si="9"/>
        <v>0</v>
      </c>
      <c r="AZ38" s="2">
        <f t="shared" si="9"/>
        <v>0</v>
      </c>
      <c r="BA38" s="2">
        <f t="shared" si="9"/>
        <v>0</v>
      </c>
      <c r="BB38" s="2">
        <f t="shared" si="9"/>
        <v>0</v>
      </c>
      <c r="BC38" s="2">
        <f t="shared" si="9"/>
        <v>15</v>
      </c>
      <c r="BD38" s="2">
        <f t="shared" si="9"/>
        <v>0</v>
      </c>
    </row>
    <row r="39" spans="1:56" ht="27.6" customHeight="1" thickBot="1">
      <c r="A39" s="9"/>
      <c r="B39" s="35" t="s">
        <v>57</v>
      </c>
      <c r="C39" s="15">
        <f>SUM(C11,C23,30,C38)</f>
        <v>560</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28"/>
    </row>
    <row r="40" spans="1:56" ht="27.6" customHeight="1" thickBot="1">
      <c r="A40" s="146" t="s">
        <v>58</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8"/>
    </row>
    <row r="41" spans="1:56" ht="27.6" customHeight="1">
      <c r="A41" s="75">
        <v>1</v>
      </c>
      <c r="B41" s="41" t="s">
        <v>20</v>
      </c>
      <c r="C41" s="18">
        <f>SUM(D41:H41)</f>
        <v>120</v>
      </c>
      <c r="D41" s="66">
        <f>SUM(I41,O41,U41,AA41,AG41,AM41,AS41,AY41)</f>
        <v>0</v>
      </c>
      <c r="E41" s="66">
        <f>SUM(J41,P41,V41,AB41,AH41,AN41,AT41,AZ41)</f>
        <v>0</v>
      </c>
      <c r="F41" s="66">
        <f>SUM(K41,Q41,W41,AC41,AI41,AO41,AU41,BA41)</f>
        <v>0</v>
      </c>
      <c r="G41" s="66">
        <f>SUM(L41,R41,X41,AD41,AJ41,AP41,AV41,BB41)</f>
        <v>0</v>
      </c>
      <c r="H41" s="29">
        <f>SUM(M41,S41,Y41,AE41,AK41,AQ41,AW41,BC41)</f>
        <v>120</v>
      </c>
      <c r="I41" s="66"/>
      <c r="J41" s="68"/>
      <c r="K41" s="68"/>
      <c r="L41" s="68"/>
      <c r="M41" s="68">
        <v>15</v>
      </c>
      <c r="N41" s="69" t="s">
        <v>23</v>
      </c>
      <c r="O41" s="66"/>
      <c r="P41" s="68"/>
      <c r="Q41" s="68"/>
      <c r="R41" s="68"/>
      <c r="S41" s="68">
        <v>15</v>
      </c>
      <c r="T41" s="69" t="s">
        <v>23</v>
      </c>
      <c r="U41" s="66"/>
      <c r="V41" s="68"/>
      <c r="W41" s="68"/>
      <c r="X41" s="68"/>
      <c r="Y41" s="68">
        <v>15</v>
      </c>
      <c r="Z41" s="69" t="s">
        <v>23</v>
      </c>
      <c r="AA41" s="66"/>
      <c r="AB41" s="68"/>
      <c r="AC41" s="68"/>
      <c r="AD41" s="68"/>
      <c r="AE41" s="68">
        <v>15</v>
      </c>
      <c r="AF41" s="69" t="s">
        <v>23</v>
      </c>
      <c r="AG41" s="66"/>
      <c r="AH41" s="68"/>
      <c r="AI41" s="68"/>
      <c r="AJ41" s="68"/>
      <c r="AK41" s="68">
        <v>15</v>
      </c>
      <c r="AL41" s="69" t="s">
        <v>23</v>
      </c>
      <c r="AM41" s="66"/>
      <c r="AN41" s="68"/>
      <c r="AO41" s="68"/>
      <c r="AP41" s="68"/>
      <c r="AQ41" s="68">
        <v>15</v>
      </c>
      <c r="AR41" s="69" t="s">
        <v>23</v>
      </c>
      <c r="AS41" s="66"/>
      <c r="AT41" s="68"/>
      <c r="AU41" s="68"/>
      <c r="AV41" s="68"/>
      <c r="AW41" s="68">
        <v>15</v>
      </c>
      <c r="AX41" s="69" t="s">
        <v>23</v>
      </c>
      <c r="AY41" s="66"/>
      <c r="AZ41" s="68"/>
      <c r="BA41" s="68"/>
      <c r="BB41" s="68"/>
      <c r="BC41" s="68">
        <v>15</v>
      </c>
      <c r="BD41" s="69" t="s">
        <v>23</v>
      </c>
    </row>
    <row r="42" spans="1:56" ht="27.6" customHeight="1">
      <c r="A42" s="76">
        <v>2</v>
      </c>
      <c r="B42" s="30" t="s">
        <v>16</v>
      </c>
      <c r="C42" s="70">
        <f>SUM(D42:H42)</f>
        <v>60</v>
      </c>
      <c r="D42" s="66">
        <f>SUM(I42,O42,U42,AA42,AG42,AM42)</f>
        <v>60</v>
      </c>
      <c r="E42" s="66">
        <f t="shared" ref="E42:H44" si="10">SUM(J42,P42,V42,AB42,AH42,AN42,AT42,AZ42)</f>
        <v>0</v>
      </c>
      <c r="F42" s="66">
        <f t="shared" si="10"/>
        <v>0</v>
      </c>
      <c r="G42" s="66">
        <f t="shared" si="10"/>
        <v>0</v>
      </c>
      <c r="H42" s="71">
        <f t="shared" si="10"/>
        <v>0</v>
      </c>
      <c r="I42" s="99">
        <v>10</v>
      </c>
      <c r="J42" s="73"/>
      <c r="K42" s="73"/>
      <c r="L42" s="73"/>
      <c r="M42" s="73"/>
      <c r="N42" s="71" t="s">
        <v>23</v>
      </c>
      <c r="O42" s="99">
        <v>10</v>
      </c>
      <c r="P42" s="73"/>
      <c r="Q42" s="73"/>
      <c r="R42" s="73"/>
      <c r="S42" s="73"/>
      <c r="T42" s="71" t="s">
        <v>23</v>
      </c>
      <c r="U42" s="99">
        <v>10</v>
      </c>
      <c r="V42" s="73"/>
      <c r="W42" s="73"/>
      <c r="X42" s="73"/>
      <c r="Y42" s="73"/>
      <c r="Z42" s="71" t="s">
        <v>23</v>
      </c>
      <c r="AA42" s="99">
        <v>10</v>
      </c>
      <c r="AB42" s="73"/>
      <c r="AC42" s="73"/>
      <c r="AD42" s="73"/>
      <c r="AE42" s="73"/>
      <c r="AF42" s="71" t="s">
        <v>23</v>
      </c>
      <c r="AG42" s="99">
        <v>10</v>
      </c>
      <c r="AH42" s="73"/>
      <c r="AI42" s="73"/>
      <c r="AJ42" s="73"/>
      <c r="AK42" s="73"/>
      <c r="AL42" s="71" t="s">
        <v>23</v>
      </c>
      <c r="AM42" s="99">
        <v>10</v>
      </c>
      <c r="AN42" s="73"/>
      <c r="AO42" s="73"/>
      <c r="AP42" s="73"/>
      <c r="AQ42" s="73"/>
      <c r="AR42" s="71" t="s">
        <v>23</v>
      </c>
      <c r="AS42" s="99"/>
      <c r="AT42" s="73"/>
      <c r="AU42" s="73"/>
      <c r="AV42" s="73"/>
      <c r="AW42" s="73"/>
      <c r="AX42" s="71"/>
      <c r="AY42" s="99"/>
      <c r="AZ42" s="73"/>
      <c r="BA42" s="73"/>
      <c r="BB42" s="73"/>
      <c r="BC42" s="73"/>
      <c r="BD42" s="71"/>
    </row>
    <row r="43" spans="1:56" ht="27.6" customHeight="1">
      <c r="A43" s="76">
        <v>3</v>
      </c>
      <c r="B43" s="30" t="s">
        <v>60</v>
      </c>
      <c r="C43" s="70">
        <f>SUM(D43:H43)</f>
        <v>15</v>
      </c>
      <c r="D43" s="66">
        <f>SUM(I43,O43,U43,AA43,AG43,AM43,AS43,AY43)</f>
        <v>0</v>
      </c>
      <c r="E43" s="66">
        <f t="shared" si="10"/>
        <v>0</v>
      </c>
      <c r="F43" s="66">
        <f t="shared" si="10"/>
        <v>0</v>
      </c>
      <c r="G43" s="66">
        <f t="shared" si="10"/>
        <v>0</v>
      </c>
      <c r="H43" s="71">
        <f t="shared" si="10"/>
        <v>15</v>
      </c>
      <c r="I43" s="99"/>
      <c r="J43" s="73"/>
      <c r="K43" s="73"/>
      <c r="L43" s="73"/>
      <c r="M43" s="73"/>
      <c r="N43" s="71"/>
      <c r="O43" s="99"/>
      <c r="P43" s="73"/>
      <c r="Q43" s="73"/>
      <c r="R43" s="73"/>
      <c r="S43" s="73">
        <v>5</v>
      </c>
      <c r="T43" s="71" t="s">
        <v>23</v>
      </c>
      <c r="U43" s="99"/>
      <c r="V43" s="73"/>
      <c r="W43" s="73"/>
      <c r="X43" s="73"/>
      <c r="Y43" s="73"/>
      <c r="Z43" s="71"/>
      <c r="AA43" s="99"/>
      <c r="AB43" s="73"/>
      <c r="AC43" s="73"/>
      <c r="AD43" s="73"/>
      <c r="AE43" s="73">
        <v>5</v>
      </c>
      <c r="AF43" s="71" t="s">
        <v>23</v>
      </c>
      <c r="AG43" s="99"/>
      <c r="AH43" s="73"/>
      <c r="AI43" s="73"/>
      <c r="AJ43" s="73"/>
      <c r="AK43" s="73"/>
      <c r="AL43" s="71"/>
      <c r="AM43" s="99"/>
      <c r="AN43" s="73"/>
      <c r="AO43" s="73"/>
      <c r="AP43" s="73"/>
      <c r="AQ43" s="73">
        <v>5</v>
      </c>
      <c r="AR43" s="71" t="s">
        <v>23</v>
      </c>
      <c r="AS43" s="99"/>
      <c r="AT43" s="73"/>
      <c r="AU43" s="73"/>
      <c r="AV43" s="73"/>
      <c r="AW43" s="73"/>
      <c r="AX43" s="71"/>
      <c r="AY43" s="99"/>
      <c r="AZ43" s="73"/>
      <c r="BA43" s="73"/>
      <c r="BB43" s="73"/>
      <c r="BC43" s="73"/>
      <c r="BD43" s="71"/>
    </row>
    <row r="44" spans="1:56" ht="27.6" customHeight="1" thickBot="1">
      <c r="A44" s="76">
        <v>4</v>
      </c>
      <c r="B44" s="30" t="s">
        <v>22</v>
      </c>
      <c r="C44" s="70">
        <f>SUM(D44:H44)</f>
        <v>15</v>
      </c>
      <c r="D44" s="66">
        <f>SUM(I44,O44,U44,AA44,AG44,AM44,AS44,AY44)</f>
        <v>0</v>
      </c>
      <c r="E44" s="66">
        <f t="shared" si="10"/>
        <v>0</v>
      </c>
      <c r="F44" s="66">
        <f t="shared" si="10"/>
        <v>0</v>
      </c>
      <c r="G44" s="66">
        <f t="shared" si="10"/>
        <v>15</v>
      </c>
      <c r="H44" s="27">
        <f t="shared" si="10"/>
        <v>0</v>
      </c>
      <c r="I44" s="99"/>
      <c r="J44" s="73"/>
      <c r="K44" s="73"/>
      <c r="L44" s="73"/>
      <c r="M44" s="73"/>
      <c r="N44" s="71"/>
      <c r="O44" s="99"/>
      <c r="P44" s="73"/>
      <c r="Q44" s="73"/>
      <c r="R44" s="73"/>
      <c r="S44" s="73"/>
      <c r="T44" s="71"/>
      <c r="U44" s="99"/>
      <c r="V44" s="73"/>
      <c r="W44" s="73"/>
      <c r="X44" s="73">
        <v>15</v>
      </c>
      <c r="Y44" s="73"/>
      <c r="Z44" s="71" t="s">
        <v>23</v>
      </c>
      <c r="AA44" s="99"/>
      <c r="AB44" s="73"/>
      <c r="AC44" s="73"/>
      <c r="AD44" s="73"/>
      <c r="AE44" s="73"/>
      <c r="AF44" s="71"/>
      <c r="AG44" s="99"/>
      <c r="AH44" s="73"/>
      <c r="AI44" s="73"/>
      <c r="AJ44" s="73"/>
      <c r="AK44" s="73"/>
      <c r="AL44" s="71"/>
      <c r="AM44" s="99"/>
      <c r="AN44" s="73"/>
      <c r="AO44" s="73"/>
      <c r="AP44" s="73"/>
      <c r="AQ44" s="73"/>
      <c r="AR44" s="71"/>
      <c r="AS44" s="99"/>
      <c r="AT44" s="73"/>
      <c r="AU44" s="73"/>
      <c r="AV44" s="73"/>
      <c r="AW44" s="73"/>
      <c r="AX44" s="71"/>
      <c r="AY44" s="99"/>
      <c r="AZ44" s="73"/>
      <c r="BA44" s="73"/>
      <c r="BB44" s="73"/>
      <c r="BC44" s="73"/>
      <c r="BD44" s="71"/>
    </row>
    <row r="45" spans="1:56" ht="27.6" customHeight="1" thickBot="1">
      <c r="A45" s="63"/>
      <c r="B45" s="34" t="s">
        <v>70</v>
      </c>
      <c r="C45" s="2">
        <f t="shared" ref="C45:BD45" si="11">SUM(C41:C44)</f>
        <v>210</v>
      </c>
      <c r="D45" s="2">
        <f t="shared" si="11"/>
        <v>60</v>
      </c>
      <c r="E45" s="2">
        <f t="shared" si="11"/>
        <v>0</v>
      </c>
      <c r="F45" s="2">
        <f t="shared" si="11"/>
        <v>0</v>
      </c>
      <c r="G45" s="2">
        <f t="shared" si="11"/>
        <v>15</v>
      </c>
      <c r="H45" s="2">
        <f t="shared" si="11"/>
        <v>135</v>
      </c>
      <c r="I45" s="2">
        <f t="shared" si="11"/>
        <v>10</v>
      </c>
      <c r="J45" s="2">
        <f t="shared" si="11"/>
        <v>0</v>
      </c>
      <c r="K45" s="2">
        <f t="shared" si="11"/>
        <v>0</v>
      </c>
      <c r="L45" s="2">
        <f t="shared" si="11"/>
        <v>0</v>
      </c>
      <c r="M45" s="2">
        <f t="shared" si="11"/>
        <v>15</v>
      </c>
      <c r="N45" s="2">
        <f t="shared" si="11"/>
        <v>0</v>
      </c>
      <c r="O45" s="2">
        <f t="shared" si="11"/>
        <v>10</v>
      </c>
      <c r="P45" s="2">
        <f t="shared" si="11"/>
        <v>0</v>
      </c>
      <c r="Q45" s="2">
        <f t="shared" si="11"/>
        <v>0</v>
      </c>
      <c r="R45" s="2">
        <f t="shared" si="11"/>
        <v>0</v>
      </c>
      <c r="S45" s="2">
        <f t="shared" si="11"/>
        <v>20</v>
      </c>
      <c r="T45" s="2">
        <f t="shared" si="11"/>
        <v>0</v>
      </c>
      <c r="U45" s="2">
        <f t="shared" si="11"/>
        <v>10</v>
      </c>
      <c r="V45" s="2">
        <f t="shared" si="11"/>
        <v>0</v>
      </c>
      <c r="W45" s="2">
        <f t="shared" si="11"/>
        <v>0</v>
      </c>
      <c r="X45" s="2">
        <f t="shared" si="11"/>
        <v>15</v>
      </c>
      <c r="Y45" s="2">
        <f t="shared" si="11"/>
        <v>15</v>
      </c>
      <c r="Z45" s="2">
        <f t="shared" si="11"/>
        <v>0</v>
      </c>
      <c r="AA45" s="2">
        <f t="shared" si="11"/>
        <v>10</v>
      </c>
      <c r="AB45" s="2">
        <f t="shared" si="11"/>
        <v>0</v>
      </c>
      <c r="AC45" s="2">
        <f t="shared" si="11"/>
        <v>0</v>
      </c>
      <c r="AD45" s="2">
        <f t="shared" si="11"/>
        <v>0</v>
      </c>
      <c r="AE45" s="2">
        <f t="shared" si="11"/>
        <v>20</v>
      </c>
      <c r="AF45" s="2">
        <f t="shared" si="11"/>
        <v>0</v>
      </c>
      <c r="AG45" s="2">
        <f t="shared" si="11"/>
        <v>10</v>
      </c>
      <c r="AH45" s="2">
        <f t="shared" si="11"/>
        <v>0</v>
      </c>
      <c r="AI45" s="2">
        <f t="shared" si="11"/>
        <v>0</v>
      </c>
      <c r="AJ45" s="2">
        <f t="shared" si="11"/>
        <v>0</v>
      </c>
      <c r="AK45" s="2">
        <f t="shared" si="11"/>
        <v>15</v>
      </c>
      <c r="AL45" s="2">
        <f t="shared" si="11"/>
        <v>0</v>
      </c>
      <c r="AM45" s="2">
        <f t="shared" si="11"/>
        <v>10</v>
      </c>
      <c r="AN45" s="2">
        <f t="shared" si="11"/>
        <v>0</v>
      </c>
      <c r="AO45" s="2">
        <f t="shared" si="11"/>
        <v>0</v>
      </c>
      <c r="AP45" s="2">
        <f t="shared" si="11"/>
        <v>0</v>
      </c>
      <c r="AQ45" s="2">
        <f t="shared" si="11"/>
        <v>20</v>
      </c>
      <c r="AR45" s="2">
        <f t="shared" si="11"/>
        <v>0</v>
      </c>
      <c r="AS45" s="2">
        <f t="shared" si="11"/>
        <v>0</v>
      </c>
      <c r="AT45" s="2">
        <f t="shared" si="11"/>
        <v>0</v>
      </c>
      <c r="AU45" s="2">
        <f t="shared" si="11"/>
        <v>0</v>
      </c>
      <c r="AV45" s="2">
        <f t="shared" si="11"/>
        <v>0</v>
      </c>
      <c r="AW45" s="2">
        <f t="shared" si="11"/>
        <v>15</v>
      </c>
      <c r="AX45" s="2">
        <f t="shared" si="11"/>
        <v>0</v>
      </c>
      <c r="AY45" s="2">
        <f t="shared" si="11"/>
        <v>0</v>
      </c>
      <c r="AZ45" s="2">
        <f t="shared" si="11"/>
        <v>0</v>
      </c>
      <c r="BA45" s="2">
        <f t="shared" si="11"/>
        <v>0</v>
      </c>
      <c r="BB45" s="2">
        <f t="shared" si="11"/>
        <v>0</v>
      </c>
      <c r="BC45" s="2">
        <f t="shared" si="11"/>
        <v>15</v>
      </c>
      <c r="BD45" s="2">
        <f t="shared" si="11"/>
        <v>0</v>
      </c>
    </row>
    <row r="46" spans="1:56" ht="27.6" customHeight="1" thickBot="1">
      <c r="A46" s="9"/>
      <c r="B46" s="35" t="s">
        <v>59</v>
      </c>
      <c r="C46" s="15">
        <f>SUM(C11,C23,30,C45)</f>
        <v>500</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28"/>
    </row>
    <row r="47" spans="1:56" ht="27.6" customHeight="1" thickBot="1">
      <c r="A47" s="143" t="s">
        <v>61</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5"/>
    </row>
    <row r="48" spans="1:56" ht="27.6" customHeight="1">
      <c r="A48" s="75">
        <v>1</v>
      </c>
      <c r="B48" s="41" t="s">
        <v>20</v>
      </c>
      <c r="C48" s="18">
        <f>SUM(D48:H48)</f>
        <v>120</v>
      </c>
      <c r="D48" s="66">
        <f t="shared" ref="D48:H50" si="12">SUM(I48,O48,U48,AA48,AG48,AM48,AS48,AY48)</f>
        <v>0</v>
      </c>
      <c r="E48" s="66">
        <f t="shared" si="12"/>
        <v>0</v>
      </c>
      <c r="F48" s="66">
        <f t="shared" si="12"/>
        <v>0</v>
      </c>
      <c r="G48" s="66">
        <f t="shared" si="12"/>
        <v>0</v>
      </c>
      <c r="H48" s="29">
        <f t="shared" si="12"/>
        <v>120</v>
      </c>
      <c r="I48" s="66"/>
      <c r="J48" s="68"/>
      <c r="K48" s="68"/>
      <c r="L48" s="68"/>
      <c r="M48" s="68">
        <v>15</v>
      </c>
      <c r="N48" s="69" t="s">
        <v>23</v>
      </c>
      <c r="O48" s="66"/>
      <c r="P48" s="68"/>
      <c r="Q48" s="68"/>
      <c r="R48" s="68"/>
      <c r="S48" s="68">
        <v>15</v>
      </c>
      <c r="T48" s="69" t="s">
        <v>23</v>
      </c>
      <c r="U48" s="66"/>
      <c r="V48" s="68"/>
      <c r="W48" s="68"/>
      <c r="X48" s="68"/>
      <c r="Y48" s="68">
        <v>15</v>
      </c>
      <c r="Z48" s="69" t="s">
        <v>23</v>
      </c>
      <c r="AA48" s="66"/>
      <c r="AB48" s="68"/>
      <c r="AC48" s="68"/>
      <c r="AD48" s="68"/>
      <c r="AE48" s="68">
        <v>15</v>
      </c>
      <c r="AF48" s="69" t="s">
        <v>23</v>
      </c>
      <c r="AG48" s="66"/>
      <c r="AH48" s="68"/>
      <c r="AI48" s="68"/>
      <c r="AJ48" s="68"/>
      <c r="AK48" s="68">
        <v>15</v>
      </c>
      <c r="AL48" s="69" t="s">
        <v>23</v>
      </c>
      <c r="AM48" s="66"/>
      <c r="AN48" s="68"/>
      <c r="AO48" s="68"/>
      <c r="AP48" s="68"/>
      <c r="AQ48" s="68">
        <v>15</v>
      </c>
      <c r="AR48" s="69" t="s">
        <v>23</v>
      </c>
      <c r="AS48" s="66"/>
      <c r="AT48" s="68"/>
      <c r="AU48" s="68"/>
      <c r="AV48" s="68"/>
      <c r="AW48" s="68">
        <v>15</v>
      </c>
      <c r="AX48" s="69" t="s">
        <v>23</v>
      </c>
      <c r="AY48" s="66"/>
      <c r="AZ48" s="68"/>
      <c r="BA48" s="68"/>
      <c r="BB48" s="68"/>
      <c r="BC48" s="68">
        <v>15</v>
      </c>
      <c r="BD48" s="69" t="s">
        <v>23</v>
      </c>
    </row>
    <row r="49" spans="1:56" ht="27.6" customHeight="1">
      <c r="A49" s="76">
        <v>2</v>
      </c>
      <c r="B49" s="30" t="s">
        <v>36</v>
      </c>
      <c r="C49" s="70">
        <f>SUM(D49:H49)</f>
        <v>90</v>
      </c>
      <c r="D49" s="66">
        <f t="shared" si="12"/>
        <v>90</v>
      </c>
      <c r="E49" s="66">
        <f t="shared" si="12"/>
        <v>0</v>
      </c>
      <c r="F49" s="66">
        <f t="shared" si="12"/>
        <v>0</v>
      </c>
      <c r="G49" s="66">
        <f t="shared" si="12"/>
        <v>0</v>
      </c>
      <c r="H49" s="71">
        <f t="shared" si="12"/>
        <v>0</v>
      </c>
      <c r="I49" s="99">
        <v>30</v>
      </c>
      <c r="J49" s="73"/>
      <c r="K49" s="73"/>
      <c r="L49" s="73"/>
      <c r="M49" s="73"/>
      <c r="N49" s="71" t="s">
        <v>23</v>
      </c>
      <c r="O49" s="99"/>
      <c r="P49" s="73"/>
      <c r="Q49" s="73"/>
      <c r="R49" s="73"/>
      <c r="S49" s="73"/>
      <c r="T49" s="71"/>
      <c r="U49" s="99">
        <v>30</v>
      </c>
      <c r="V49" s="73"/>
      <c r="W49" s="73"/>
      <c r="X49" s="73"/>
      <c r="Y49" s="73"/>
      <c r="Z49" s="71" t="s">
        <v>23</v>
      </c>
      <c r="AA49" s="99"/>
      <c r="AB49" s="73"/>
      <c r="AC49" s="73"/>
      <c r="AD49" s="73"/>
      <c r="AE49" s="73"/>
      <c r="AF49" s="71"/>
      <c r="AG49" s="99">
        <v>30</v>
      </c>
      <c r="AH49" s="73"/>
      <c r="AI49" s="73"/>
      <c r="AJ49" s="73"/>
      <c r="AK49" s="73"/>
      <c r="AL49" s="71" t="s">
        <v>23</v>
      </c>
      <c r="AM49" s="99"/>
      <c r="AN49" s="73"/>
      <c r="AO49" s="73"/>
      <c r="AP49" s="73"/>
      <c r="AQ49" s="73"/>
      <c r="AR49" s="71"/>
      <c r="AS49" s="99"/>
      <c r="AT49" s="73"/>
      <c r="AU49" s="73"/>
      <c r="AV49" s="73"/>
      <c r="AW49" s="73"/>
      <c r="AX49" s="71"/>
      <c r="AY49" s="99"/>
      <c r="AZ49" s="73"/>
      <c r="BA49" s="73"/>
      <c r="BB49" s="73"/>
      <c r="BC49" s="73"/>
      <c r="BD49" s="71"/>
    </row>
    <row r="50" spans="1:56" ht="27.6" customHeight="1" thickBot="1">
      <c r="A50" s="76">
        <v>3</v>
      </c>
      <c r="B50" s="30" t="s">
        <v>18</v>
      </c>
      <c r="C50" s="70">
        <f>SUM(D50:H50)</f>
        <v>120</v>
      </c>
      <c r="D50" s="66">
        <f t="shared" si="12"/>
        <v>0</v>
      </c>
      <c r="E50" s="66">
        <f t="shared" si="12"/>
        <v>0</v>
      </c>
      <c r="F50" s="66">
        <f t="shared" si="12"/>
        <v>0</v>
      </c>
      <c r="G50" s="66">
        <f t="shared" si="12"/>
        <v>0</v>
      </c>
      <c r="H50" s="27">
        <f>SUM(M50,S50,Y50,AE50,AK50,AQ50,AW50,BC50)</f>
        <v>120</v>
      </c>
      <c r="I50" s="99"/>
      <c r="J50" s="73"/>
      <c r="K50" s="73"/>
      <c r="L50" s="73"/>
      <c r="M50" s="73">
        <v>15</v>
      </c>
      <c r="N50" s="71" t="s">
        <v>23</v>
      </c>
      <c r="O50" s="99"/>
      <c r="P50" s="73"/>
      <c r="Q50" s="73"/>
      <c r="R50" s="73"/>
      <c r="S50" s="73">
        <v>15</v>
      </c>
      <c r="T50" s="71" t="s">
        <v>23</v>
      </c>
      <c r="U50" s="99"/>
      <c r="V50" s="73"/>
      <c r="W50" s="73"/>
      <c r="X50" s="73"/>
      <c r="Y50" s="73">
        <v>15</v>
      </c>
      <c r="Z50" s="71" t="s">
        <v>23</v>
      </c>
      <c r="AA50" s="99"/>
      <c r="AB50" s="73"/>
      <c r="AC50" s="73"/>
      <c r="AD50" s="73"/>
      <c r="AE50" s="73">
        <v>15</v>
      </c>
      <c r="AF50" s="71" t="s">
        <v>23</v>
      </c>
      <c r="AG50" s="99"/>
      <c r="AH50" s="73"/>
      <c r="AI50" s="73"/>
      <c r="AJ50" s="73"/>
      <c r="AK50" s="73">
        <v>15</v>
      </c>
      <c r="AL50" s="71" t="s">
        <v>23</v>
      </c>
      <c r="AM50" s="99"/>
      <c r="AN50" s="73"/>
      <c r="AO50" s="73"/>
      <c r="AP50" s="73"/>
      <c r="AQ50" s="73">
        <v>15</v>
      </c>
      <c r="AR50" s="71" t="s">
        <v>23</v>
      </c>
      <c r="AS50" s="99"/>
      <c r="AT50" s="73"/>
      <c r="AU50" s="73"/>
      <c r="AV50" s="73"/>
      <c r="AW50" s="73">
        <v>15</v>
      </c>
      <c r="AX50" s="71" t="s">
        <v>23</v>
      </c>
      <c r="AY50" s="99"/>
      <c r="AZ50" s="73"/>
      <c r="BA50" s="73"/>
      <c r="BB50" s="73"/>
      <c r="BC50" s="73">
        <v>15</v>
      </c>
      <c r="BD50" s="71" t="s">
        <v>23</v>
      </c>
    </row>
    <row r="51" spans="1:56" ht="27.6" customHeight="1" thickBot="1">
      <c r="A51" s="63"/>
      <c r="B51" s="34" t="s">
        <v>69</v>
      </c>
      <c r="C51" s="2">
        <f>SUM(C48:C50)</f>
        <v>330</v>
      </c>
      <c r="D51" s="2">
        <f t="shared" ref="D51:BD51" si="13">SUM(D48:D50)</f>
        <v>90</v>
      </c>
      <c r="E51" s="2">
        <f t="shared" si="13"/>
        <v>0</v>
      </c>
      <c r="F51" s="2">
        <f t="shared" si="13"/>
        <v>0</v>
      </c>
      <c r="G51" s="2">
        <f t="shared" si="13"/>
        <v>0</v>
      </c>
      <c r="H51" s="2">
        <f t="shared" si="13"/>
        <v>240</v>
      </c>
      <c r="I51" s="2">
        <f t="shared" si="13"/>
        <v>30</v>
      </c>
      <c r="J51" s="2">
        <f t="shared" si="13"/>
        <v>0</v>
      </c>
      <c r="K51" s="2">
        <f t="shared" si="13"/>
        <v>0</v>
      </c>
      <c r="L51" s="2">
        <f t="shared" si="13"/>
        <v>0</v>
      </c>
      <c r="M51" s="2">
        <f t="shared" si="13"/>
        <v>30</v>
      </c>
      <c r="N51" s="2">
        <f t="shared" si="13"/>
        <v>0</v>
      </c>
      <c r="O51" s="2">
        <f t="shared" si="13"/>
        <v>0</v>
      </c>
      <c r="P51" s="2">
        <f t="shared" si="13"/>
        <v>0</v>
      </c>
      <c r="Q51" s="2">
        <f t="shared" si="13"/>
        <v>0</v>
      </c>
      <c r="R51" s="2">
        <f t="shared" si="13"/>
        <v>0</v>
      </c>
      <c r="S51" s="2">
        <f t="shared" si="13"/>
        <v>30</v>
      </c>
      <c r="T51" s="2">
        <f t="shared" si="13"/>
        <v>0</v>
      </c>
      <c r="U51" s="2">
        <f t="shared" si="13"/>
        <v>30</v>
      </c>
      <c r="V51" s="2">
        <f t="shared" si="13"/>
        <v>0</v>
      </c>
      <c r="W51" s="2">
        <f t="shared" si="13"/>
        <v>0</v>
      </c>
      <c r="X51" s="2">
        <f t="shared" si="13"/>
        <v>0</v>
      </c>
      <c r="Y51" s="2">
        <f t="shared" si="13"/>
        <v>30</v>
      </c>
      <c r="Z51" s="2">
        <f t="shared" si="13"/>
        <v>0</v>
      </c>
      <c r="AA51" s="2">
        <f t="shared" si="13"/>
        <v>0</v>
      </c>
      <c r="AB51" s="2">
        <f t="shared" si="13"/>
        <v>0</v>
      </c>
      <c r="AC51" s="2">
        <f t="shared" si="13"/>
        <v>0</v>
      </c>
      <c r="AD51" s="2">
        <f t="shared" si="13"/>
        <v>0</v>
      </c>
      <c r="AE51" s="2">
        <f t="shared" si="13"/>
        <v>30</v>
      </c>
      <c r="AF51" s="2">
        <f t="shared" si="13"/>
        <v>0</v>
      </c>
      <c r="AG51" s="2">
        <f t="shared" si="13"/>
        <v>30</v>
      </c>
      <c r="AH51" s="2">
        <f t="shared" si="13"/>
        <v>0</v>
      </c>
      <c r="AI51" s="2">
        <f t="shared" si="13"/>
        <v>0</v>
      </c>
      <c r="AJ51" s="2">
        <f t="shared" si="13"/>
        <v>0</v>
      </c>
      <c r="AK51" s="2">
        <f t="shared" si="13"/>
        <v>30</v>
      </c>
      <c r="AL51" s="2">
        <f t="shared" si="13"/>
        <v>0</v>
      </c>
      <c r="AM51" s="2">
        <f t="shared" si="13"/>
        <v>0</v>
      </c>
      <c r="AN51" s="2">
        <f t="shared" si="13"/>
        <v>0</v>
      </c>
      <c r="AO51" s="2">
        <f t="shared" si="13"/>
        <v>0</v>
      </c>
      <c r="AP51" s="2">
        <f t="shared" si="13"/>
        <v>0</v>
      </c>
      <c r="AQ51" s="2">
        <f t="shared" si="13"/>
        <v>30</v>
      </c>
      <c r="AR51" s="2">
        <f t="shared" si="13"/>
        <v>0</v>
      </c>
      <c r="AS51" s="2">
        <f t="shared" si="13"/>
        <v>0</v>
      </c>
      <c r="AT51" s="2">
        <f t="shared" si="13"/>
        <v>0</v>
      </c>
      <c r="AU51" s="2">
        <f t="shared" si="13"/>
        <v>0</v>
      </c>
      <c r="AV51" s="2">
        <f t="shared" si="13"/>
        <v>0</v>
      </c>
      <c r="AW51" s="2">
        <f t="shared" si="13"/>
        <v>30</v>
      </c>
      <c r="AX51" s="2">
        <f t="shared" si="13"/>
        <v>0</v>
      </c>
      <c r="AY51" s="2">
        <f t="shared" si="13"/>
        <v>0</v>
      </c>
      <c r="AZ51" s="2">
        <f t="shared" si="13"/>
        <v>0</v>
      </c>
      <c r="BA51" s="2">
        <f t="shared" si="13"/>
        <v>0</v>
      </c>
      <c r="BB51" s="2">
        <f t="shared" si="13"/>
        <v>0</v>
      </c>
      <c r="BC51" s="2">
        <f t="shared" si="13"/>
        <v>30</v>
      </c>
      <c r="BD51" s="2">
        <f t="shared" si="13"/>
        <v>0</v>
      </c>
    </row>
    <row r="52" spans="1:56" ht="27.6" customHeight="1" thickBot="1">
      <c r="A52" s="9"/>
      <c r="B52" s="35" t="s">
        <v>62</v>
      </c>
      <c r="C52" s="15">
        <f>SUM(C11,C23,30,C51)</f>
        <v>620</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28"/>
    </row>
    <row r="53" spans="1:56" ht="27.6" customHeight="1" thickBot="1">
      <c r="A53" s="130" t="s">
        <v>37</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2"/>
    </row>
    <row r="54" spans="1:56" ht="27.6" customHeight="1" thickBot="1">
      <c r="A54" s="133" t="s">
        <v>63</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5"/>
    </row>
    <row r="55" spans="1:56" ht="27.6" customHeight="1">
      <c r="A55" s="76">
        <v>1</v>
      </c>
      <c r="B55" s="44" t="s">
        <v>20</v>
      </c>
      <c r="C55" s="70">
        <f t="shared" ref="C55:C57" si="14">SUM(D55:H55)</f>
        <v>120</v>
      </c>
      <c r="D55" s="66">
        <f t="shared" ref="D55:H57" si="15">SUM(I55,O55,U55,AA55,AG55,AM55,AS55,AY55)</f>
        <v>0</v>
      </c>
      <c r="E55" s="66">
        <f t="shared" si="15"/>
        <v>0</v>
      </c>
      <c r="F55" s="66">
        <f t="shared" si="15"/>
        <v>0</v>
      </c>
      <c r="G55" s="66">
        <f t="shared" si="15"/>
        <v>0</v>
      </c>
      <c r="H55" s="71">
        <f>SUM(M55,S55,Y55,AE55,AK55,AQ55,AW55,BC55)</f>
        <v>120</v>
      </c>
      <c r="I55" s="99"/>
      <c r="J55" s="73"/>
      <c r="K55" s="73"/>
      <c r="L55" s="73"/>
      <c r="M55" s="73">
        <v>15</v>
      </c>
      <c r="N55" s="71" t="s">
        <v>23</v>
      </c>
      <c r="O55" s="99"/>
      <c r="P55" s="73"/>
      <c r="Q55" s="73"/>
      <c r="R55" s="73"/>
      <c r="S55" s="73">
        <v>15</v>
      </c>
      <c r="T55" s="71" t="s">
        <v>23</v>
      </c>
      <c r="U55" s="99"/>
      <c r="V55" s="73"/>
      <c r="W55" s="73"/>
      <c r="X55" s="73"/>
      <c r="Y55" s="73">
        <v>15</v>
      </c>
      <c r="Z55" s="71" t="s">
        <v>23</v>
      </c>
      <c r="AA55" s="99"/>
      <c r="AB55" s="73"/>
      <c r="AC55" s="73"/>
      <c r="AD55" s="73"/>
      <c r="AE55" s="73">
        <v>15</v>
      </c>
      <c r="AF55" s="71" t="s">
        <v>23</v>
      </c>
      <c r="AG55" s="99"/>
      <c r="AH55" s="73"/>
      <c r="AI55" s="73"/>
      <c r="AJ55" s="73"/>
      <c r="AK55" s="73">
        <v>15</v>
      </c>
      <c r="AL55" s="71" t="s">
        <v>23</v>
      </c>
      <c r="AM55" s="99"/>
      <c r="AN55" s="73"/>
      <c r="AO55" s="73"/>
      <c r="AP55" s="73"/>
      <c r="AQ55" s="73">
        <v>15</v>
      </c>
      <c r="AR55" s="71" t="s">
        <v>23</v>
      </c>
      <c r="AS55" s="99"/>
      <c r="AT55" s="73"/>
      <c r="AU55" s="73"/>
      <c r="AV55" s="73"/>
      <c r="AW55" s="73">
        <v>15</v>
      </c>
      <c r="AX55" s="71" t="s">
        <v>23</v>
      </c>
      <c r="AY55" s="99"/>
      <c r="AZ55" s="73"/>
      <c r="BA55" s="73"/>
      <c r="BB55" s="73"/>
      <c r="BC55" s="73">
        <v>15</v>
      </c>
      <c r="BD55" s="71" t="s">
        <v>23</v>
      </c>
    </row>
    <row r="56" spans="1:56" ht="27.6" customHeight="1">
      <c r="A56" s="76">
        <v>2</v>
      </c>
      <c r="B56" s="44" t="s">
        <v>18</v>
      </c>
      <c r="C56" s="70">
        <f t="shared" si="14"/>
        <v>32</v>
      </c>
      <c r="D56" s="66">
        <f t="shared" si="15"/>
        <v>0</v>
      </c>
      <c r="E56" s="66">
        <f t="shared" si="15"/>
        <v>0</v>
      </c>
      <c r="F56" s="66">
        <f t="shared" si="15"/>
        <v>0</v>
      </c>
      <c r="G56" s="66">
        <f t="shared" si="15"/>
        <v>0</v>
      </c>
      <c r="H56" s="27">
        <f t="shared" si="15"/>
        <v>32</v>
      </c>
      <c r="I56" s="99"/>
      <c r="J56" s="73"/>
      <c r="K56" s="73"/>
      <c r="L56" s="73"/>
      <c r="M56" s="73">
        <v>4</v>
      </c>
      <c r="N56" s="71" t="s">
        <v>23</v>
      </c>
      <c r="O56" s="99"/>
      <c r="P56" s="73"/>
      <c r="Q56" s="73"/>
      <c r="R56" s="73"/>
      <c r="S56" s="73">
        <v>4</v>
      </c>
      <c r="T56" s="71" t="s">
        <v>23</v>
      </c>
      <c r="U56" s="99"/>
      <c r="V56" s="73"/>
      <c r="W56" s="73"/>
      <c r="X56" s="73"/>
      <c r="Y56" s="73">
        <v>4</v>
      </c>
      <c r="Z56" s="71" t="s">
        <v>23</v>
      </c>
      <c r="AA56" s="99"/>
      <c r="AB56" s="73"/>
      <c r="AC56" s="73"/>
      <c r="AD56" s="73"/>
      <c r="AE56" s="73">
        <v>4</v>
      </c>
      <c r="AF56" s="71" t="s">
        <v>23</v>
      </c>
      <c r="AG56" s="99"/>
      <c r="AH56" s="73"/>
      <c r="AI56" s="73"/>
      <c r="AJ56" s="73"/>
      <c r="AK56" s="73">
        <v>4</v>
      </c>
      <c r="AL56" s="71" t="s">
        <v>23</v>
      </c>
      <c r="AM56" s="99"/>
      <c r="AN56" s="73"/>
      <c r="AO56" s="73"/>
      <c r="AP56" s="73"/>
      <c r="AQ56" s="73">
        <v>4</v>
      </c>
      <c r="AR56" s="71" t="s">
        <v>23</v>
      </c>
      <c r="AS56" s="99"/>
      <c r="AT56" s="73"/>
      <c r="AU56" s="73"/>
      <c r="AV56" s="73"/>
      <c r="AW56" s="73">
        <v>4</v>
      </c>
      <c r="AX56" s="71" t="s">
        <v>23</v>
      </c>
      <c r="AY56" s="99"/>
      <c r="AZ56" s="73"/>
      <c r="BA56" s="73"/>
      <c r="BB56" s="73"/>
      <c r="BC56" s="73">
        <v>4</v>
      </c>
      <c r="BD56" s="71" t="s">
        <v>23</v>
      </c>
    </row>
    <row r="57" spans="1:56" ht="27.6" customHeight="1">
      <c r="A57" s="76">
        <v>3</v>
      </c>
      <c r="B57" s="44" t="s">
        <v>130</v>
      </c>
      <c r="C57" s="70">
        <f t="shared" si="14"/>
        <v>30</v>
      </c>
      <c r="D57" s="66">
        <f t="shared" si="15"/>
        <v>0</v>
      </c>
      <c r="E57" s="66">
        <f t="shared" si="15"/>
        <v>0</v>
      </c>
      <c r="F57" s="66">
        <f t="shared" si="15"/>
        <v>0</v>
      </c>
      <c r="G57" s="66">
        <f t="shared" si="15"/>
        <v>0</v>
      </c>
      <c r="H57" s="71">
        <f t="shared" si="15"/>
        <v>30</v>
      </c>
      <c r="I57" s="99"/>
      <c r="J57" s="73"/>
      <c r="K57" s="73"/>
      <c r="L57" s="73"/>
      <c r="M57" s="73">
        <v>15</v>
      </c>
      <c r="N57" s="71" t="s">
        <v>23</v>
      </c>
      <c r="O57" s="99"/>
      <c r="P57" s="73"/>
      <c r="Q57" s="73"/>
      <c r="R57" s="73"/>
      <c r="S57" s="73">
        <v>15</v>
      </c>
      <c r="T57" s="71" t="s">
        <v>23</v>
      </c>
      <c r="U57" s="99"/>
      <c r="V57" s="73"/>
      <c r="W57" s="73"/>
      <c r="X57" s="73"/>
      <c r="Y57" s="73"/>
      <c r="Z57" s="71"/>
      <c r="AA57" s="99"/>
      <c r="AB57" s="73"/>
      <c r="AC57" s="73"/>
      <c r="AD57" s="73"/>
      <c r="AE57" s="73"/>
      <c r="AF57" s="71"/>
      <c r="AG57" s="99"/>
      <c r="AH57" s="73"/>
      <c r="AI57" s="73"/>
      <c r="AJ57" s="73"/>
      <c r="AK57" s="73"/>
      <c r="AL57" s="71"/>
      <c r="AM57" s="99"/>
      <c r="AN57" s="73"/>
      <c r="AO57" s="73"/>
      <c r="AP57" s="73"/>
      <c r="AQ57" s="73"/>
      <c r="AR57" s="71"/>
      <c r="AS57" s="99"/>
      <c r="AT57" s="73"/>
      <c r="AU57" s="73"/>
      <c r="AV57" s="73"/>
      <c r="AW57" s="73"/>
      <c r="AX57" s="71"/>
      <c r="AY57" s="99"/>
      <c r="AZ57" s="73"/>
      <c r="BA57" s="73"/>
      <c r="BB57" s="73"/>
      <c r="BC57" s="73"/>
      <c r="BD57" s="71"/>
    </row>
    <row r="58" spans="1:56" ht="27.6" customHeight="1" thickBot="1">
      <c r="A58" s="46">
        <v>4</v>
      </c>
      <c r="B58" s="45" t="s">
        <v>67</v>
      </c>
      <c r="C58" s="70">
        <v>45</v>
      </c>
      <c r="D58" s="136">
        <v>45</v>
      </c>
      <c r="E58" s="137"/>
      <c r="F58" s="137"/>
      <c r="G58" s="137"/>
      <c r="H58" s="142"/>
      <c r="I58" s="99"/>
      <c r="J58" s="73"/>
      <c r="K58" s="73"/>
      <c r="L58" s="73"/>
      <c r="M58" s="73"/>
      <c r="N58" s="71"/>
      <c r="O58" s="136" t="s">
        <v>72</v>
      </c>
      <c r="P58" s="137"/>
      <c r="Q58" s="137"/>
      <c r="R58" s="137"/>
      <c r="S58" s="137"/>
      <c r="T58" s="137"/>
      <c r="U58" s="137"/>
      <c r="V58" s="137"/>
      <c r="W58" s="137"/>
      <c r="X58" s="137"/>
      <c r="Y58" s="137"/>
      <c r="Z58" s="137"/>
      <c r="AA58" s="137"/>
      <c r="AB58" s="137"/>
      <c r="AC58" s="137"/>
      <c r="AD58" s="137"/>
      <c r="AE58" s="138"/>
      <c r="AF58" s="71" t="s">
        <v>23</v>
      </c>
      <c r="AG58" s="99"/>
      <c r="AH58" s="73"/>
      <c r="AI58" s="73"/>
      <c r="AJ58" s="73"/>
      <c r="AK58" s="73"/>
      <c r="AL58" s="71"/>
      <c r="AM58" s="99"/>
      <c r="AN58" s="73"/>
      <c r="AO58" s="73"/>
      <c r="AP58" s="73"/>
      <c r="AQ58" s="73"/>
      <c r="AR58" s="71"/>
      <c r="AS58" s="99"/>
      <c r="AT58" s="73"/>
      <c r="AU58" s="73"/>
      <c r="AV58" s="73"/>
      <c r="AW58" s="73"/>
      <c r="AX58" s="71"/>
      <c r="AY58" s="99"/>
      <c r="AZ58" s="73"/>
      <c r="BA58" s="73"/>
      <c r="BB58" s="73"/>
      <c r="BC58" s="73"/>
      <c r="BD58" s="71"/>
    </row>
    <row r="59" spans="1:56" ht="27.6" customHeight="1" thickBot="1">
      <c r="A59" s="63"/>
      <c r="B59" s="34" t="s">
        <v>71</v>
      </c>
      <c r="C59" s="2">
        <f>SUM(C55:C58)</f>
        <v>227</v>
      </c>
      <c r="D59" s="2">
        <f t="shared" ref="D59:AE59" si="16">SUM(D55:D57)</f>
        <v>0</v>
      </c>
      <c r="E59" s="2">
        <f t="shared" si="16"/>
        <v>0</v>
      </c>
      <c r="F59" s="2">
        <f t="shared" si="16"/>
        <v>0</v>
      </c>
      <c r="G59" s="2">
        <f t="shared" si="16"/>
        <v>0</v>
      </c>
      <c r="H59" s="2">
        <f t="shared" si="16"/>
        <v>182</v>
      </c>
      <c r="I59" s="2">
        <f t="shared" si="16"/>
        <v>0</v>
      </c>
      <c r="J59" s="2">
        <f t="shared" si="16"/>
        <v>0</v>
      </c>
      <c r="K59" s="2">
        <f t="shared" si="16"/>
        <v>0</v>
      </c>
      <c r="L59" s="2">
        <f t="shared" si="16"/>
        <v>0</v>
      </c>
      <c r="M59" s="2">
        <f t="shared" si="16"/>
        <v>34</v>
      </c>
      <c r="N59" s="2">
        <f t="shared" si="16"/>
        <v>0</v>
      </c>
      <c r="O59" s="2">
        <f t="shared" si="16"/>
        <v>0</v>
      </c>
      <c r="P59" s="2">
        <f t="shared" si="16"/>
        <v>0</v>
      </c>
      <c r="Q59" s="2">
        <f t="shared" si="16"/>
        <v>0</v>
      </c>
      <c r="R59" s="2">
        <f t="shared" si="16"/>
        <v>0</v>
      </c>
      <c r="S59" s="2">
        <f t="shared" si="16"/>
        <v>34</v>
      </c>
      <c r="T59" s="2">
        <f t="shared" si="16"/>
        <v>0</v>
      </c>
      <c r="U59" s="2">
        <f t="shared" si="16"/>
        <v>0</v>
      </c>
      <c r="V59" s="2">
        <f t="shared" si="16"/>
        <v>0</v>
      </c>
      <c r="W59" s="2">
        <f t="shared" si="16"/>
        <v>0</v>
      </c>
      <c r="X59" s="2">
        <f t="shared" si="16"/>
        <v>0</v>
      </c>
      <c r="Y59" s="2">
        <f t="shared" si="16"/>
        <v>19</v>
      </c>
      <c r="Z59" s="2">
        <f t="shared" si="16"/>
        <v>0</v>
      </c>
      <c r="AA59" s="2">
        <f t="shared" si="16"/>
        <v>0</v>
      </c>
      <c r="AB59" s="2">
        <f t="shared" si="16"/>
        <v>0</v>
      </c>
      <c r="AC59" s="2">
        <f t="shared" si="16"/>
        <v>0</v>
      </c>
      <c r="AD59" s="2">
        <f t="shared" si="16"/>
        <v>0</v>
      </c>
      <c r="AE59" s="2">
        <f t="shared" si="16"/>
        <v>19</v>
      </c>
      <c r="AF59" s="2">
        <f>SUM(AF55:AF58)</f>
        <v>0</v>
      </c>
      <c r="AG59" s="2">
        <f t="shared" ref="AG59:BD59" si="17">SUM(AG55:AG57)</f>
        <v>0</v>
      </c>
      <c r="AH59" s="2">
        <f t="shared" si="17"/>
        <v>0</v>
      </c>
      <c r="AI59" s="2">
        <f t="shared" si="17"/>
        <v>0</v>
      </c>
      <c r="AJ59" s="2">
        <f t="shared" si="17"/>
        <v>0</v>
      </c>
      <c r="AK59" s="2">
        <f t="shared" si="17"/>
        <v>19</v>
      </c>
      <c r="AL59" s="2">
        <f t="shared" si="17"/>
        <v>0</v>
      </c>
      <c r="AM59" s="2">
        <f t="shared" si="17"/>
        <v>0</v>
      </c>
      <c r="AN59" s="2">
        <f t="shared" si="17"/>
        <v>0</v>
      </c>
      <c r="AO59" s="2">
        <f t="shared" si="17"/>
        <v>0</v>
      </c>
      <c r="AP59" s="2">
        <f t="shared" si="17"/>
        <v>0</v>
      </c>
      <c r="AQ59" s="2">
        <f t="shared" si="17"/>
        <v>19</v>
      </c>
      <c r="AR59" s="2">
        <f t="shared" si="17"/>
        <v>0</v>
      </c>
      <c r="AS59" s="2">
        <f t="shared" si="17"/>
        <v>0</v>
      </c>
      <c r="AT59" s="2">
        <f t="shared" si="17"/>
        <v>0</v>
      </c>
      <c r="AU59" s="2">
        <f t="shared" si="17"/>
        <v>0</v>
      </c>
      <c r="AV59" s="2">
        <f t="shared" si="17"/>
        <v>0</v>
      </c>
      <c r="AW59" s="2">
        <f t="shared" si="17"/>
        <v>19</v>
      </c>
      <c r="AX59" s="2">
        <f t="shared" si="17"/>
        <v>0</v>
      </c>
      <c r="AY59" s="2">
        <f t="shared" si="17"/>
        <v>0</v>
      </c>
      <c r="AZ59" s="2">
        <f t="shared" si="17"/>
        <v>0</v>
      </c>
      <c r="BA59" s="2">
        <f t="shared" si="17"/>
        <v>0</v>
      </c>
      <c r="BB59" s="2">
        <f t="shared" si="17"/>
        <v>0</v>
      </c>
      <c r="BC59" s="2">
        <f t="shared" si="17"/>
        <v>19</v>
      </c>
      <c r="BD59" s="38">
        <f t="shared" si="17"/>
        <v>0</v>
      </c>
    </row>
    <row r="60" spans="1:56" ht="27.6" customHeight="1" thickBot="1">
      <c r="A60" s="9"/>
      <c r="B60" s="35" t="s">
        <v>68</v>
      </c>
      <c r="C60" s="15">
        <f>SUM(C11,C23,30,C59)</f>
        <v>517</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28"/>
    </row>
    <row r="61" spans="1:56" ht="27.6" customHeight="1" thickBot="1">
      <c r="A61" s="98"/>
      <c r="B61" s="139" t="s">
        <v>156</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40"/>
    </row>
    <row r="62" spans="1:56" ht="27.6" customHeight="1" thickBot="1">
      <c r="A62" s="141" t="s">
        <v>64</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9"/>
    </row>
    <row r="63" spans="1:56" ht="27.6" customHeight="1">
      <c r="A63" s="75">
        <v>1</v>
      </c>
      <c r="B63" s="43" t="s">
        <v>21</v>
      </c>
      <c r="C63" s="18">
        <f>SUM(D63:H63)</f>
        <v>30</v>
      </c>
      <c r="D63" s="66">
        <f t="shared" ref="D63:H67" si="18">SUM(I63,O63,U63,AA63,AG63,AM63,AS63,AY63)</f>
        <v>30</v>
      </c>
      <c r="E63" s="66">
        <f t="shared" si="18"/>
        <v>0</v>
      </c>
      <c r="F63" s="66">
        <f t="shared" si="18"/>
        <v>0</v>
      </c>
      <c r="G63" s="66">
        <f t="shared" si="18"/>
        <v>0</v>
      </c>
      <c r="H63" s="29">
        <f t="shared" si="18"/>
        <v>0</v>
      </c>
      <c r="I63" s="66">
        <v>15</v>
      </c>
      <c r="J63" s="68"/>
      <c r="K63" s="68"/>
      <c r="L63" s="68"/>
      <c r="M63" s="68"/>
      <c r="N63" s="69" t="s">
        <v>23</v>
      </c>
      <c r="O63" s="66">
        <v>15</v>
      </c>
      <c r="P63" s="68"/>
      <c r="Q63" s="68"/>
      <c r="R63" s="68"/>
      <c r="S63" s="68"/>
      <c r="T63" s="69" t="s">
        <v>23</v>
      </c>
      <c r="U63" s="66"/>
      <c r="V63" s="68"/>
      <c r="W63" s="68"/>
      <c r="X63" s="68"/>
      <c r="Y63" s="68"/>
      <c r="Z63" s="69"/>
      <c r="AA63" s="66"/>
      <c r="AB63" s="68"/>
      <c r="AC63" s="68"/>
      <c r="AD63" s="68"/>
      <c r="AE63" s="68"/>
      <c r="AF63" s="69"/>
      <c r="AG63" s="66"/>
      <c r="AH63" s="68"/>
      <c r="AI63" s="68"/>
      <c r="AJ63" s="68"/>
      <c r="AK63" s="68"/>
      <c r="AL63" s="69"/>
      <c r="AM63" s="66"/>
      <c r="AN63" s="68"/>
      <c r="AO63" s="68"/>
      <c r="AP63" s="68"/>
      <c r="AQ63" s="68"/>
      <c r="AR63" s="69"/>
      <c r="AS63" s="66"/>
      <c r="AT63" s="68"/>
      <c r="AU63" s="68"/>
      <c r="AV63" s="68"/>
      <c r="AW63" s="68"/>
      <c r="AX63" s="69"/>
      <c r="AY63" s="66"/>
      <c r="AZ63" s="68"/>
      <c r="BA63" s="68"/>
      <c r="BB63" s="68"/>
      <c r="BC63" s="68"/>
      <c r="BD63" s="69"/>
    </row>
    <row r="64" spans="1:56" ht="27.6" customHeight="1">
      <c r="A64" s="76">
        <v>2</v>
      </c>
      <c r="B64" s="44" t="s">
        <v>66</v>
      </c>
      <c r="C64" s="70">
        <f t="shared" ref="C64:C67" si="19">SUM(D64:H64)</f>
        <v>30</v>
      </c>
      <c r="D64" s="66">
        <f t="shared" si="18"/>
        <v>30</v>
      </c>
      <c r="E64" s="66">
        <f t="shared" si="18"/>
        <v>0</v>
      </c>
      <c r="F64" s="66">
        <f t="shared" si="18"/>
        <v>0</v>
      </c>
      <c r="G64" s="66">
        <f t="shared" si="18"/>
        <v>0</v>
      </c>
      <c r="H64" s="71">
        <f t="shared" si="18"/>
        <v>0</v>
      </c>
      <c r="I64" s="99"/>
      <c r="J64" s="73"/>
      <c r="K64" s="73"/>
      <c r="L64" s="73"/>
      <c r="M64" s="73"/>
      <c r="N64" s="71"/>
      <c r="O64" s="99"/>
      <c r="P64" s="73"/>
      <c r="Q64" s="73"/>
      <c r="R64" s="73"/>
      <c r="S64" s="73"/>
      <c r="T64" s="71"/>
      <c r="U64" s="99">
        <v>30</v>
      </c>
      <c r="V64" s="73"/>
      <c r="W64" s="73"/>
      <c r="X64" s="73"/>
      <c r="Y64" s="73"/>
      <c r="Z64" s="71" t="s">
        <v>23</v>
      </c>
      <c r="AA64" s="99"/>
      <c r="AB64" s="73"/>
      <c r="AC64" s="73"/>
      <c r="AD64" s="73"/>
      <c r="AE64" s="73"/>
      <c r="AF64" s="71"/>
      <c r="AG64" s="99"/>
      <c r="AH64" s="73"/>
      <c r="AI64" s="73"/>
      <c r="AJ64" s="73"/>
      <c r="AK64" s="73"/>
      <c r="AL64" s="71"/>
      <c r="AM64" s="99"/>
      <c r="AN64" s="73"/>
      <c r="AO64" s="73"/>
      <c r="AP64" s="73"/>
      <c r="AQ64" s="73"/>
      <c r="AR64" s="71"/>
      <c r="AS64" s="99"/>
      <c r="AT64" s="73"/>
      <c r="AU64" s="73"/>
      <c r="AV64" s="73"/>
      <c r="AW64" s="73"/>
      <c r="AX64" s="71"/>
      <c r="AY64" s="99"/>
      <c r="AZ64" s="73"/>
      <c r="BA64" s="73"/>
      <c r="BB64" s="73"/>
      <c r="BC64" s="73"/>
      <c r="BD64" s="71"/>
    </row>
    <row r="65" spans="1:56" ht="27.6" customHeight="1">
      <c r="A65" s="76">
        <v>3</v>
      </c>
      <c r="B65" s="44" t="s">
        <v>20</v>
      </c>
      <c r="C65" s="70">
        <f t="shared" si="19"/>
        <v>120</v>
      </c>
      <c r="D65" s="66">
        <f t="shared" si="18"/>
        <v>0</v>
      </c>
      <c r="E65" s="66">
        <f t="shared" si="18"/>
        <v>0</v>
      </c>
      <c r="F65" s="66">
        <f t="shared" si="18"/>
        <v>0</v>
      </c>
      <c r="G65" s="66">
        <f t="shared" si="18"/>
        <v>0</v>
      </c>
      <c r="H65" s="71">
        <f t="shared" si="18"/>
        <v>120</v>
      </c>
      <c r="I65" s="99"/>
      <c r="J65" s="73"/>
      <c r="K65" s="73"/>
      <c r="L65" s="73"/>
      <c r="M65" s="73">
        <v>15</v>
      </c>
      <c r="N65" s="71" t="s">
        <v>23</v>
      </c>
      <c r="O65" s="99"/>
      <c r="P65" s="73"/>
      <c r="Q65" s="73"/>
      <c r="R65" s="73"/>
      <c r="S65" s="73">
        <v>15</v>
      </c>
      <c r="T65" s="71" t="s">
        <v>23</v>
      </c>
      <c r="U65" s="99"/>
      <c r="V65" s="73"/>
      <c r="W65" s="73"/>
      <c r="X65" s="73"/>
      <c r="Y65" s="73">
        <v>15</v>
      </c>
      <c r="Z65" s="71" t="s">
        <v>23</v>
      </c>
      <c r="AA65" s="99"/>
      <c r="AB65" s="73"/>
      <c r="AC65" s="73"/>
      <c r="AD65" s="73"/>
      <c r="AE65" s="73">
        <v>15</v>
      </c>
      <c r="AF65" s="71" t="s">
        <v>23</v>
      </c>
      <c r="AG65" s="99"/>
      <c r="AH65" s="73"/>
      <c r="AI65" s="73"/>
      <c r="AJ65" s="73"/>
      <c r="AK65" s="73">
        <v>15</v>
      </c>
      <c r="AL65" s="71" t="s">
        <v>23</v>
      </c>
      <c r="AM65" s="99"/>
      <c r="AN65" s="73"/>
      <c r="AO65" s="73"/>
      <c r="AP65" s="73"/>
      <c r="AQ65" s="73">
        <v>15</v>
      </c>
      <c r="AR65" s="71" t="s">
        <v>23</v>
      </c>
      <c r="AS65" s="99"/>
      <c r="AT65" s="73"/>
      <c r="AU65" s="73"/>
      <c r="AV65" s="73"/>
      <c r="AW65" s="73">
        <v>15</v>
      </c>
      <c r="AX65" s="71" t="s">
        <v>23</v>
      </c>
      <c r="AY65" s="99"/>
      <c r="AZ65" s="73"/>
      <c r="BA65" s="73"/>
      <c r="BB65" s="73"/>
      <c r="BC65" s="73">
        <v>15</v>
      </c>
      <c r="BD65" s="71" t="s">
        <v>23</v>
      </c>
    </row>
    <row r="66" spans="1:56" ht="27.6" customHeight="1">
      <c r="A66" s="76">
        <v>4</v>
      </c>
      <c r="B66" s="44" t="s">
        <v>18</v>
      </c>
      <c r="C66" s="70">
        <f t="shared" si="19"/>
        <v>30</v>
      </c>
      <c r="D66" s="66">
        <f t="shared" si="18"/>
        <v>0</v>
      </c>
      <c r="E66" s="66">
        <f t="shared" si="18"/>
        <v>0</v>
      </c>
      <c r="F66" s="66">
        <f t="shared" si="18"/>
        <v>0</v>
      </c>
      <c r="G66" s="66">
        <f t="shared" si="18"/>
        <v>0</v>
      </c>
      <c r="H66" s="71">
        <f t="shared" si="18"/>
        <v>30</v>
      </c>
      <c r="I66" s="99"/>
      <c r="J66" s="73"/>
      <c r="K66" s="73"/>
      <c r="L66" s="73"/>
      <c r="M66" s="73">
        <v>5</v>
      </c>
      <c r="N66" s="71" t="s">
        <v>23</v>
      </c>
      <c r="O66" s="99"/>
      <c r="P66" s="73"/>
      <c r="Q66" s="73"/>
      <c r="R66" s="73"/>
      <c r="S66" s="73">
        <v>5</v>
      </c>
      <c r="T66" s="71" t="s">
        <v>23</v>
      </c>
      <c r="U66" s="99"/>
      <c r="V66" s="73"/>
      <c r="W66" s="73"/>
      <c r="X66" s="73"/>
      <c r="Y66" s="73">
        <v>5</v>
      </c>
      <c r="Z66" s="71" t="s">
        <v>23</v>
      </c>
      <c r="AA66" s="99"/>
      <c r="AB66" s="73"/>
      <c r="AC66" s="73"/>
      <c r="AD66" s="73"/>
      <c r="AE66" s="73">
        <v>5</v>
      </c>
      <c r="AF66" s="71" t="s">
        <v>23</v>
      </c>
      <c r="AG66" s="99"/>
      <c r="AH66" s="73"/>
      <c r="AI66" s="73"/>
      <c r="AJ66" s="73"/>
      <c r="AK66" s="73">
        <v>5</v>
      </c>
      <c r="AL66" s="71" t="s">
        <v>23</v>
      </c>
      <c r="AM66" s="99"/>
      <c r="AN66" s="73"/>
      <c r="AO66" s="73"/>
      <c r="AP66" s="73"/>
      <c r="AQ66" s="73">
        <v>5</v>
      </c>
      <c r="AR66" s="71" t="s">
        <v>23</v>
      </c>
      <c r="AS66" s="99"/>
      <c r="AT66" s="73"/>
      <c r="AU66" s="73"/>
      <c r="AV66" s="73"/>
      <c r="AW66" s="73"/>
      <c r="AX66" s="71"/>
      <c r="AY66" s="99"/>
      <c r="AZ66" s="73"/>
      <c r="BA66" s="73"/>
      <c r="BB66" s="73"/>
      <c r="BC66" s="73"/>
      <c r="BD66" s="71"/>
    </row>
    <row r="67" spans="1:56" ht="27.6" customHeight="1" thickBot="1">
      <c r="A67" s="76">
        <v>5</v>
      </c>
      <c r="B67" s="44" t="s">
        <v>14</v>
      </c>
      <c r="C67" s="70">
        <f t="shared" si="19"/>
        <v>30</v>
      </c>
      <c r="D67" s="66">
        <f t="shared" si="18"/>
        <v>0</v>
      </c>
      <c r="E67" s="66">
        <f t="shared" si="18"/>
        <v>0</v>
      </c>
      <c r="F67" s="66">
        <f t="shared" si="18"/>
        <v>0</v>
      </c>
      <c r="G67" s="66">
        <f t="shared" si="18"/>
        <v>0</v>
      </c>
      <c r="H67" s="69">
        <f t="shared" si="18"/>
        <v>30</v>
      </c>
      <c r="I67" s="99"/>
      <c r="J67" s="73"/>
      <c r="K67" s="73"/>
      <c r="L67" s="73"/>
      <c r="M67" s="73">
        <v>30</v>
      </c>
      <c r="N67" s="71" t="s">
        <v>23</v>
      </c>
      <c r="O67" s="99"/>
      <c r="P67" s="73"/>
      <c r="Q67" s="73"/>
      <c r="R67" s="73"/>
      <c r="S67" s="73"/>
      <c r="T67" s="71"/>
      <c r="U67" s="99"/>
      <c r="V67" s="73"/>
      <c r="W67" s="73"/>
      <c r="X67" s="73"/>
      <c r="Y67" s="73"/>
      <c r="Z67" s="71"/>
      <c r="AA67" s="99"/>
      <c r="AB67" s="73"/>
      <c r="AC67" s="73"/>
      <c r="AD67" s="73"/>
      <c r="AE67" s="73"/>
      <c r="AF67" s="71"/>
      <c r="AG67" s="99"/>
      <c r="AH67" s="73"/>
      <c r="AI67" s="73"/>
      <c r="AJ67" s="73"/>
      <c r="AK67" s="73"/>
      <c r="AL67" s="71"/>
      <c r="AM67" s="99"/>
      <c r="AN67" s="73"/>
      <c r="AO67" s="73"/>
      <c r="AP67" s="73"/>
      <c r="AQ67" s="73"/>
      <c r="AR67" s="71"/>
      <c r="AS67" s="99"/>
      <c r="AT67" s="73"/>
      <c r="AU67" s="73"/>
      <c r="AV67" s="73"/>
      <c r="AW67" s="73"/>
      <c r="AX67" s="71"/>
      <c r="AY67" s="99"/>
      <c r="AZ67" s="73"/>
      <c r="BA67" s="73"/>
      <c r="BB67" s="73"/>
      <c r="BC67" s="73"/>
      <c r="BD67" s="71"/>
    </row>
    <row r="68" spans="1:56" ht="27.6" customHeight="1" thickBot="1">
      <c r="A68" s="63"/>
      <c r="B68" s="34" t="s">
        <v>73</v>
      </c>
      <c r="C68" s="2">
        <f t="shared" ref="C68:BD68" si="20">SUM(C63:C67)</f>
        <v>240</v>
      </c>
      <c r="D68" s="2">
        <f t="shared" si="20"/>
        <v>60</v>
      </c>
      <c r="E68" s="2">
        <f t="shared" si="20"/>
        <v>0</v>
      </c>
      <c r="F68" s="2">
        <f t="shared" si="20"/>
        <v>0</v>
      </c>
      <c r="G68" s="2">
        <f t="shared" si="20"/>
        <v>0</v>
      </c>
      <c r="H68" s="2">
        <f t="shared" si="20"/>
        <v>180</v>
      </c>
      <c r="I68" s="2">
        <f t="shared" si="20"/>
        <v>15</v>
      </c>
      <c r="J68" s="2">
        <f t="shared" si="20"/>
        <v>0</v>
      </c>
      <c r="K68" s="2">
        <f t="shared" si="20"/>
        <v>0</v>
      </c>
      <c r="L68" s="2">
        <f t="shared" si="20"/>
        <v>0</v>
      </c>
      <c r="M68" s="2">
        <f t="shared" si="20"/>
        <v>50</v>
      </c>
      <c r="N68" s="2">
        <f t="shared" si="20"/>
        <v>0</v>
      </c>
      <c r="O68" s="2">
        <f t="shared" si="20"/>
        <v>15</v>
      </c>
      <c r="P68" s="2">
        <f t="shared" si="20"/>
        <v>0</v>
      </c>
      <c r="Q68" s="2">
        <f t="shared" si="20"/>
        <v>0</v>
      </c>
      <c r="R68" s="2">
        <f t="shared" si="20"/>
        <v>0</v>
      </c>
      <c r="S68" s="2">
        <f t="shared" si="20"/>
        <v>20</v>
      </c>
      <c r="T68" s="2">
        <f t="shared" si="20"/>
        <v>0</v>
      </c>
      <c r="U68" s="2">
        <f t="shared" si="20"/>
        <v>30</v>
      </c>
      <c r="V68" s="2">
        <f t="shared" si="20"/>
        <v>0</v>
      </c>
      <c r="W68" s="2">
        <f t="shared" si="20"/>
        <v>0</v>
      </c>
      <c r="X68" s="2">
        <f t="shared" si="20"/>
        <v>0</v>
      </c>
      <c r="Y68" s="2">
        <f t="shared" si="20"/>
        <v>20</v>
      </c>
      <c r="Z68" s="2">
        <f t="shared" si="20"/>
        <v>0</v>
      </c>
      <c r="AA68" s="2">
        <f t="shared" si="20"/>
        <v>0</v>
      </c>
      <c r="AB68" s="2">
        <f t="shared" si="20"/>
        <v>0</v>
      </c>
      <c r="AC68" s="2">
        <f t="shared" si="20"/>
        <v>0</v>
      </c>
      <c r="AD68" s="2">
        <f t="shared" si="20"/>
        <v>0</v>
      </c>
      <c r="AE68" s="2">
        <f t="shared" si="20"/>
        <v>20</v>
      </c>
      <c r="AF68" s="2">
        <f t="shared" si="20"/>
        <v>0</v>
      </c>
      <c r="AG68" s="2">
        <f t="shared" si="20"/>
        <v>0</v>
      </c>
      <c r="AH68" s="2">
        <f t="shared" si="20"/>
        <v>0</v>
      </c>
      <c r="AI68" s="2">
        <f t="shared" si="20"/>
        <v>0</v>
      </c>
      <c r="AJ68" s="2">
        <f t="shared" si="20"/>
        <v>0</v>
      </c>
      <c r="AK68" s="2">
        <f t="shared" si="20"/>
        <v>20</v>
      </c>
      <c r="AL68" s="2">
        <f t="shared" si="20"/>
        <v>0</v>
      </c>
      <c r="AM68" s="2">
        <f t="shared" si="20"/>
        <v>0</v>
      </c>
      <c r="AN68" s="2">
        <f t="shared" si="20"/>
        <v>0</v>
      </c>
      <c r="AO68" s="2">
        <f t="shared" si="20"/>
        <v>0</v>
      </c>
      <c r="AP68" s="2">
        <f t="shared" si="20"/>
        <v>0</v>
      </c>
      <c r="AQ68" s="2">
        <f t="shared" si="20"/>
        <v>20</v>
      </c>
      <c r="AR68" s="2">
        <f t="shared" si="20"/>
        <v>0</v>
      </c>
      <c r="AS68" s="2">
        <f t="shared" si="20"/>
        <v>0</v>
      </c>
      <c r="AT68" s="2">
        <f t="shared" si="20"/>
        <v>0</v>
      </c>
      <c r="AU68" s="2">
        <f t="shared" si="20"/>
        <v>0</v>
      </c>
      <c r="AV68" s="2">
        <f t="shared" si="20"/>
        <v>0</v>
      </c>
      <c r="AW68" s="2">
        <f t="shared" si="20"/>
        <v>15</v>
      </c>
      <c r="AX68" s="2">
        <f t="shared" si="20"/>
        <v>0</v>
      </c>
      <c r="AY68" s="2">
        <f t="shared" si="20"/>
        <v>0</v>
      </c>
      <c r="AZ68" s="2">
        <f t="shared" si="20"/>
        <v>0</v>
      </c>
      <c r="BA68" s="2">
        <f t="shared" si="20"/>
        <v>0</v>
      </c>
      <c r="BB68" s="2">
        <f t="shared" si="20"/>
        <v>0</v>
      </c>
      <c r="BC68" s="2">
        <f t="shared" si="20"/>
        <v>15</v>
      </c>
      <c r="BD68" s="38">
        <f t="shared" si="20"/>
        <v>0</v>
      </c>
    </row>
    <row r="69" spans="1:56" ht="27.6" customHeight="1" thickBot="1">
      <c r="A69" s="11"/>
      <c r="B69" s="36" t="s">
        <v>65</v>
      </c>
      <c r="C69" s="16">
        <f>SUM(C11,C23,30,C68)</f>
        <v>530</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39"/>
    </row>
    <row r="70" spans="1:56" ht="27.6" customHeight="1" thickBot="1">
      <c r="A70" s="141" t="s">
        <v>145</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9"/>
    </row>
    <row r="71" spans="1:56" ht="27.6" customHeight="1">
      <c r="A71" s="75">
        <v>1</v>
      </c>
      <c r="B71" s="43" t="s">
        <v>155</v>
      </c>
      <c r="C71" s="18">
        <f>SUM(D71:H71)</f>
        <v>90</v>
      </c>
      <c r="D71" s="66">
        <f t="shared" ref="D71:D73" si="21">SUM(I71,O71,U71,AA71,AG71,AM71,AS71,AY71)</f>
        <v>90</v>
      </c>
      <c r="E71" s="66">
        <f t="shared" ref="E71:E73" si="22">SUM(J71,P71,V71,AB71,AH71,AN71,AT71,AZ71)</f>
        <v>0</v>
      </c>
      <c r="F71" s="66">
        <f t="shared" ref="F71:F73" si="23">SUM(K71,Q71,W71,AC71,AI71,AO71,AU71,BA71)</f>
        <v>0</v>
      </c>
      <c r="G71" s="66">
        <f t="shared" ref="G71:G73" si="24">SUM(L71,R71,X71,AD71,AJ71,AP71,AV71,BB71)</f>
        <v>0</v>
      </c>
      <c r="H71" s="29">
        <f t="shared" ref="H71:H73" si="25">SUM(M71,S71,Y71,AE71,AK71,AQ71,AW71,BC71)</f>
        <v>0</v>
      </c>
      <c r="I71" s="66">
        <v>15</v>
      </c>
      <c r="J71" s="68"/>
      <c r="K71" s="68"/>
      <c r="L71" s="68"/>
      <c r="M71" s="68"/>
      <c r="N71" s="69" t="s">
        <v>23</v>
      </c>
      <c r="O71" s="66">
        <v>15</v>
      </c>
      <c r="P71" s="68"/>
      <c r="Q71" s="68"/>
      <c r="R71" s="68"/>
      <c r="S71" s="68"/>
      <c r="T71" s="69" t="s">
        <v>23</v>
      </c>
      <c r="U71" s="66">
        <v>15</v>
      </c>
      <c r="V71" s="68"/>
      <c r="W71" s="68"/>
      <c r="X71" s="68"/>
      <c r="Y71" s="68"/>
      <c r="Z71" s="69" t="s">
        <v>23</v>
      </c>
      <c r="AA71" s="66">
        <v>15</v>
      </c>
      <c r="AB71" s="68"/>
      <c r="AC71" s="68"/>
      <c r="AD71" s="68"/>
      <c r="AE71" s="68"/>
      <c r="AF71" s="69" t="s">
        <v>23</v>
      </c>
      <c r="AG71" s="66">
        <v>15</v>
      </c>
      <c r="AH71" s="68"/>
      <c r="AI71" s="68"/>
      <c r="AJ71" s="68"/>
      <c r="AK71" s="68"/>
      <c r="AL71" s="69" t="s">
        <v>23</v>
      </c>
      <c r="AM71" s="66">
        <v>15</v>
      </c>
      <c r="AN71" s="68"/>
      <c r="AO71" s="68"/>
      <c r="AP71" s="68"/>
      <c r="AQ71" s="68"/>
      <c r="AR71" s="69" t="s">
        <v>23</v>
      </c>
      <c r="AS71" s="66"/>
      <c r="AT71" s="68"/>
      <c r="AU71" s="68"/>
      <c r="AV71" s="68"/>
      <c r="AW71" s="68"/>
      <c r="AX71" s="69"/>
      <c r="AY71" s="66"/>
      <c r="AZ71" s="68"/>
      <c r="BA71" s="68"/>
      <c r="BB71" s="68"/>
      <c r="BC71" s="68"/>
      <c r="BD71" s="69"/>
    </row>
    <row r="72" spans="1:56" ht="27.6" customHeight="1">
      <c r="A72" s="76">
        <v>2</v>
      </c>
      <c r="B72" s="44" t="s">
        <v>18</v>
      </c>
      <c r="C72" s="70">
        <f t="shared" ref="C72:C73" si="26">SUM(D72:H72)</f>
        <v>32</v>
      </c>
      <c r="D72" s="66">
        <f t="shared" si="21"/>
        <v>0</v>
      </c>
      <c r="E72" s="66">
        <f t="shared" si="22"/>
        <v>0</v>
      </c>
      <c r="F72" s="66">
        <f t="shared" si="23"/>
        <v>0</v>
      </c>
      <c r="G72" s="66">
        <f t="shared" si="24"/>
        <v>0</v>
      </c>
      <c r="H72" s="71">
        <f t="shared" si="25"/>
        <v>32</v>
      </c>
      <c r="I72" s="127"/>
      <c r="J72" s="73"/>
      <c r="K72" s="73"/>
      <c r="L72" s="73"/>
      <c r="M72" s="73">
        <v>4</v>
      </c>
      <c r="N72" s="71" t="s">
        <v>23</v>
      </c>
      <c r="O72" s="127"/>
      <c r="P72" s="73"/>
      <c r="Q72" s="73"/>
      <c r="R72" s="73"/>
      <c r="S72" s="73">
        <v>4</v>
      </c>
      <c r="T72" s="71" t="s">
        <v>23</v>
      </c>
      <c r="U72" s="127"/>
      <c r="V72" s="73"/>
      <c r="W72" s="73"/>
      <c r="X72" s="73"/>
      <c r="Y72" s="73">
        <v>4</v>
      </c>
      <c r="Z72" s="71" t="s">
        <v>23</v>
      </c>
      <c r="AA72" s="127"/>
      <c r="AB72" s="73"/>
      <c r="AC72" s="73"/>
      <c r="AD72" s="73"/>
      <c r="AE72" s="73">
        <v>4</v>
      </c>
      <c r="AF72" s="71" t="s">
        <v>23</v>
      </c>
      <c r="AG72" s="127"/>
      <c r="AH72" s="73"/>
      <c r="AI72" s="73"/>
      <c r="AJ72" s="73"/>
      <c r="AK72" s="73">
        <v>4</v>
      </c>
      <c r="AL72" s="71" t="s">
        <v>23</v>
      </c>
      <c r="AM72" s="127"/>
      <c r="AN72" s="73"/>
      <c r="AO72" s="73"/>
      <c r="AP72" s="73"/>
      <c r="AQ72" s="73">
        <v>4</v>
      </c>
      <c r="AR72" s="71" t="s">
        <v>23</v>
      </c>
      <c r="AS72" s="127"/>
      <c r="AT72" s="73"/>
      <c r="AU72" s="73"/>
      <c r="AV72" s="73"/>
      <c r="AW72" s="73">
        <v>4</v>
      </c>
      <c r="AX72" s="71" t="s">
        <v>23</v>
      </c>
      <c r="AY72" s="127"/>
      <c r="AZ72" s="73"/>
      <c r="BA72" s="73"/>
      <c r="BB72" s="73"/>
      <c r="BC72" s="73">
        <v>4</v>
      </c>
      <c r="BD72" s="71" t="s">
        <v>23</v>
      </c>
    </row>
    <row r="73" spans="1:56" ht="27.6" customHeight="1" thickBot="1">
      <c r="A73" s="76">
        <v>3</v>
      </c>
      <c r="B73" s="44" t="s">
        <v>20</v>
      </c>
      <c r="C73" s="70">
        <f t="shared" si="26"/>
        <v>120</v>
      </c>
      <c r="D73" s="66">
        <f t="shared" si="21"/>
        <v>0</v>
      </c>
      <c r="E73" s="66">
        <f t="shared" si="22"/>
        <v>0</v>
      </c>
      <c r="F73" s="66">
        <f t="shared" si="23"/>
        <v>0</v>
      </c>
      <c r="G73" s="66">
        <f t="shared" si="24"/>
        <v>0</v>
      </c>
      <c r="H73" s="71">
        <f t="shared" si="25"/>
        <v>120</v>
      </c>
      <c r="I73" s="127"/>
      <c r="J73" s="73"/>
      <c r="K73" s="73"/>
      <c r="L73" s="73"/>
      <c r="M73" s="73">
        <v>15</v>
      </c>
      <c r="N73" s="71" t="s">
        <v>23</v>
      </c>
      <c r="O73" s="127"/>
      <c r="P73" s="73"/>
      <c r="Q73" s="73"/>
      <c r="R73" s="73"/>
      <c r="S73" s="73">
        <v>15</v>
      </c>
      <c r="T73" s="71" t="s">
        <v>23</v>
      </c>
      <c r="U73" s="127"/>
      <c r="V73" s="73"/>
      <c r="W73" s="73"/>
      <c r="X73" s="73"/>
      <c r="Y73" s="73">
        <v>15</v>
      </c>
      <c r="Z73" s="71" t="s">
        <v>23</v>
      </c>
      <c r="AA73" s="127"/>
      <c r="AB73" s="73"/>
      <c r="AC73" s="73"/>
      <c r="AD73" s="73"/>
      <c r="AE73" s="73">
        <v>15</v>
      </c>
      <c r="AF73" s="71" t="s">
        <v>23</v>
      </c>
      <c r="AG73" s="127"/>
      <c r="AH73" s="73"/>
      <c r="AI73" s="73"/>
      <c r="AJ73" s="73"/>
      <c r="AK73" s="73">
        <v>15</v>
      </c>
      <c r="AL73" s="71" t="s">
        <v>23</v>
      </c>
      <c r="AM73" s="127"/>
      <c r="AN73" s="73"/>
      <c r="AO73" s="73"/>
      <c r="AP73" s="73"/>
      <c r="AQ73" s="73">
        <v>15</v>
      </c>
      <c r="AR73" s="71" t="s">
        <v>23</v>
      </c>
      <c r="AS73" s="127"/>
      <c r="AT73" s="73"/>
      <c r="AU73" s="73"/>
      <c r="AV73" s="73"/>
      <c r="AW73" s="73">
        <v>15</v>
      </c>
      <c r="AX73" s="71" t="s">
        <v>23</v>
      </c>
      <c r="AY73" s="127"/>
      <c r="AZ73" s="73"/>
      <c r="BA73" s="73"/>
      <c r="BB73" s="73"/>
      <c r="BC73" s="73">
        <v>15</v>
      </c>
      <c r="BD73" s="71" t="s">
        <v>23</v>
      </c>
    </row>
    <row r="74" spans="1:56" ht="27.6" customHeight="1" thickBot="1">
      <c r="A74" s="63"/>
      <c r="B74" s="34" t="s">
        <v>146</v>
      </c>
      <c r="C74" s="2">
        <f t="shared" ref="C74:AH74" si="27">SUM(C71:C73)</f>
        <v>242</v>
      </c>
      <c r="D74" s="2">
        <f t="shared" si="27"/>
        <v>90</v>
      </c>
      <c r="E74" s="2">
        <f t="shared" si="27"/>
        <v>0</v>
      </c>
      <c r="F74" s="2">
        <f t="shared" si="27"/>
        <v>0</v>
      </c>
      <c r="G74" s="2">
        <f t="shared" si="27"/>
        <v>0</v>
      </c>
      <c r="H74" s="2">
        <f t="shared" si="27"/>
        <v>152</v>
      </c>
      <c r="I74" s="2">
        <f t="shared" si="27"/>
        <v>15</v>
      </c>
      <c r="J74" s="2">
        <f t="shared" si="27"/>
        <v>0</v>
      </c>
      <c r="K74" s="2">
        <f t="shared" si="27"/>
        <v>0</v>
      </c>
      <c r="L74" s="2">
        <f t="shared" si="27"/>
        <v>0</v>
      </c>
      <c r="M74" s="2">
        <f t="shared" si="27"/>
        <v>19</v>
      </c>
      <c r="N74" s="2">
        <f t="shared" si="27"/>
        <v>0</v>
      </c>
      <c r="O74" s="2">
        <f t="shared" si="27"/>
        <v>15</v>
      </c>
      <c r="P74" s="2">
        <f t="shared" si="27"/>
        <v>0</v>
      </c>
      <c r="Q74" s="2">
        <f t="shared" si="27"/>
        <v>0</v>
      </c>
      <c r="R74" s="2">
        <f t="shared" si="27"/>
        <v>0</v>
      </c>
      <c r="S74" s="2">
        <f t="shared" si="27"/>
        <v>19</v>
      </c>
      <c r="T74" s="2">
        <f t="shared" si="27"/>
        <v>0</v>
      </c>
      <c r="U74" s="2">
        <f t="shared" si="27"/>
        <v>15</v>
      </c>
      <c r="V74" s="2">
        <f t="shared" si="27"/>
        <v>0</v>
      </c>
      <c r="W74" s="2">
        <f t="shared" si="27"/>
        <v>0</v>
      </c>
      <c r="X74" s="2">
        <f t="shared" si="27"/>
        <v>0</v>
      </c>
      <c r="Y74" s="2">
        <f t="shared" si="27"/>
        <v>19</v>
      </c>
      <c r="Z74" s="2">
        <f t="shared" si="27"/>
        <v>0</v>
      </c>
      <c r="AA74" s="2">
        <f t="shared" si="27"/>
        <v>15</v>
      </c>
      <c r="AB74" s="2">
        <f t="shared" si="27"/>
        <v>0</v>
      </c>
      <c r="AC74" s="2">
        <f t="shared" si="27"/>
        <v>0</v>
      </c>
      <c r="AD74" s="2">
        <f t="shared" si="27"/>
        <v>0</v>
      </c>
      <c r="AE74" s="2">
        <f t="shared" si="27"/>
        <v>19</v>
      </c>
      <c r="AF74" s="2">
        <f t="shared" si="27"/>
        <v>0</v>
      </c>
      <c r="AG74" s="2">
        <f t="shared" si="27"/>
        <v>15</v>
      </c>
      <c r="AH74" s="2">
        <f t="shared" si="27"/>
        <v>0</v>
      </c>
      <c r="AI74" s="2">
        <f t="shared" ref="AI74:BD74" si="28">SUM(AI71:AI73)</f>
        <v>0</v>
      </c>
      <c r="AJ74" s="2">
        <f t="shared" si="28"/>
        <v>0</v>
      </c>
      <c r="AK74" s="2">
        <f t="shared" si="28"/>
        <v>19</v>
      </c>
      <c r="AL74" s="2">
        <f t="shared" si="28"/>
        <v>0</v>
      </c>
      <c r="AM74" s="2">
        <f t="shared" si="28"/>
        <v>15</v>
      </c>
      <c r="AN74" s="2">
        <f t="shared" si="28"/>
        <v>0</v>
      </c>
      <c r="AO74" s="2">
        <f t="shared" si="28"/>
        <v>0</v>
      </c>
      <c r="AP74" s="2">
        <f t="shared" si="28"/>
        <v>0</v>
      </c>
      <c r="AQ74" s="2">
        <f t="shared" si="28"/>
        <v>19</v>
      </c>
      <c r="AR74" s="2">
        <f t="shared" si="28"/>
        <v>0</v>
      </c>
      <c r="AS74" s="2">
        <f t="shared" si="28"/>
        <v>0</v>
      </c>
      <c r="AT74" s="2">
        <f t="shared" si="28"/>
        <v>0</v>
      </c>
      <c r="AU74" s="2">
        <f t="shared" si="28"/>
        <v>0</v>
      </c>
      <c r="AV74" s="2">
        <f t="shared" si="28"/>
        <v>0</v>
      </c>
      <c r="AW74" s="2">
        <f t="shared" si="28"/>
        <v>19</v>
      </c>
      <c r="AX74" s="2">
        <f t="shared" si="28"/>
        <v>0</v>
      </c>
      <c r="AY74" s="2">
        <f t="shared" si="28"/>
        <v>0</v>
      </c>
      <c r="AZ74" s="2">
        <f t="shared" si="28"/>
        <v>0</v>
      </c>
      <c r="BA74" s="2">
        <f t="shared" si="28"/>
        <v>0</v>
      </c>
      <c r="BB74" s="2">
        <f t="shared" si="28"/>
        <v>0</v>
      </c>
      <c r="BC74" s="2">
        <f t="shared" si="28"/>
        <v>19</v>
      </c>
      <c r="BD74" s="38">
        <f t="shared" si="28"/>
        <v>0</v>
      </c>
    </row>
    <row r="75" spans="1:56" ht="27.6" customHeight="1" thickBot="1">
      <c r="A75" s="117"/>
      <c r="B75" s="118" t="s">
        <v>147</v>
      </c>
      <c r="C75" s="119">
        <f>SUM(C11,C23,30,C74)</f>
        <v>532</v>
      </c>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1"/>
    </row>
    <row r="78" spans="1:56" ht="45">
      <c r="B78" s="114" t="s">
        <v>139</v>
      </c>
    </row>
  </sheetData>
  <mergeCells count="51">
    <mergeCell ref="U5:Z5"/>
    <mergeCell ref="B2:S2"/>
    <mergeCell ref="U2:AF2"/>
    <mergeCell ref="AS2:BD2"/>
    <mergeCell ref="C3:AA3"/>
    <mergeCell ref="I4:T4"/>
    <mergeCell ref="U4:AF4"/>
    <mergeCell ref="AG4:AR4"/>
    <mergeCell ref="AS4:BD4"/>
    <mergeCell ref="A8:BD8"/>
    <mergeCell ref="AA5:AF5"/>
    <mergeCell ref="AG5:AL5"/>
    <mergeCell ref="AM5:AR5"/>
    <mergeCell ref="AS5:AX5"/>
    <mergeCell ref="AY5:BD5"/>
    <mergeCell ref="C6:C7"/>
    <mergeCell ref="D6:H6"/>
    <mergeCell ref="I6:N6"/>
    <mergeCell ref="O6:T6"/>
    <mergeCell ref="U6:Y6"/>
    <mergeCell ref="A5:A7"/>
    <mergeCell ref="B5:B7"/>
    <mergeCell ref="C5:H5"/>
    <mergeCell ref="I5:N5"/>
    <mergeCell ref="O5:T5"/>
    <mergeCell ref="AA6:AF6"/>
    <mergeCell ref="AG6:AL6"/>
    <mergeCell ref="AM6:AR6"/>
    <mergeCell ref="AS6:AW6"/>
    <mergeCell ref="AY6:BD6"/>
    <mergeCell ref="A25:BD25"/>
    <mergeCell ref="O26:AQ26"/>
    <mergeCell ref="O28:AQ28"/>
    <mergeCell ref="O29:AQ29"/>
    <mergeCell ref="A32:BD32"/>
    <mergeCell ref="E29:H29"/>
    <mergeCell ref="A11:B11"/>
    <mergeCell ref="A12:BD12"/>
    <mergeCell ref="O22:AQ22"/>
    <mergeCell ref="A23:B23"/>
    <mergeCell ref="A24:BD24"/>
    <mergeCell ref="A70:BD70"/>
    <mergeCell ref="O27:AQ27"/>
    <mergeCell ref="A53:BD53"/>
    <mergeCell ref="A54:BD54"/>
    <mergeCell ref="O58:AE58"/>
    <mergeCell ref="B61:BD61"/>
    <mergeCell ref="A62:BD62"/>
    <mergeCell ref="D58:H58"/>
    <mergeCell ref="A47:BD47"/>
    <mergeCell ref="A40:BD40"/>
  </mergeCells>
  <printOptions horizontalCentered="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76"/>
  <sheetViews>
    <sheetView tabSelected="1" zoomScale="60" zoomScaleNormal="60" zoomScaleSheetLayoutView="68" workbookViewId="0">
      <pane xSplit="2" ySplit="8" topLeftCell="I9" activePane="bottomRight" state="frozen"/>
      <selection pane="topRight" activeCell="D1" sqref="D1"/>
      <selection pane="bottomLeft" activeCell="A12" sqref="A12"/>
      <selection pane="bottomRight" activeCell="BH71" sqref="BH71"/>
    </sheetView>
  </sheetViews>
  <sheetFormatPr defaultColWidth="9" defaultRowHeight="13.8"/>
  <cols>
    <col min="1" max="1" width="4.69921875" style="4" customWidth="1"/>
    <col min="2" max="2" width="65.09765625" style="37" customWidth="1"/>
    <col min="3" max="3" width="8.09765625" style="4" customWidth="1"/>
    <col min="4" max="7" width="3.69921875" style="4" customWidth="1"/>
    <col min="8" max="8" width="5.69921875" style="4" customWidth="1"/>
    <col min="9" max="56" width="3.69921875" style="4" customWidth="1"/>
    <col min="57" max="16384" width="9" style="7"/>
  </cols>
  <sheetData>
    <row r="1" spans="1:56" ht="14.7" customHeight="1">
      <c r="B1" s="31"/>
      <c r="C1" s="8"/>
      <c r="D1" s="8"/>
      <c r="E1" s="8"/>
      <c r="F1" s="8"/>
      <c r="G1" s="8"/>
      <c r="H1" s="8"/>
      <c r="I1" s="8"/>
      <c r="J1" s="8"/>
      <c r="K1" s="8"/>
      <c r="L1" s="8"/>
      <c r="M1" s="8"/>
      <c r="N1" s="8"/>
      <c r="O1" s="8"/>
      <c r="P1" s="8"/>
      <c r="Q1" s="8"/>
      <c r="R1" s="8"/>
      <c r="S1" s="8"/>
      <c r="T1" s="8"/>
      <c r="U1" s="6"/>
      <c r="V1" s="6"/>
      <c r="W1" s="6"/>
      <c r="X1" s="6"/>
      <c r="Y1" s="6"/>
      <c r="Z1" s="6"/>
      <c r="AA1" s="6"/>
      <c r="AG1" s="8"/>
      <c r="AH1" s="8"/>
      <c r="AI1" s="8"/>
      <c r="AJ1" s="8"/>
      <c r="AK1" s="8"/>
      <c r="AL1" s="8"/>
      <c r="AM1" s="8"/>
      <c r="AN1" s="8"/>
      <c r="AO1" s="8"/>
      <c r="AP1" s="8"/>
      <c r="AQ1" s="8"/>
      <c r="AR1" s="8"/>
      <c r="AS1" s="6"/>
      <c r="AT1" s="6"/>
      <c r="AU1" s="6"/>
      <c r="AV1" s="6"/>
      <c r="AW1" s="6"/>
      <c r="AX1" s="6"/>
      <c r="AY1" s="6"/>
    </row>
    <row r="2" spans="1:56" ht="17.399999999999999">
      <c r="B2" s="188" t="s">
        <v>75</v>
      </c>
      <c r="C2" s="188"/>
      <c r="D2" s="188"/>
      <c r="E2" s="188"/>
      <c r="F2" s="188"/>
      <c r="G2" s="188"/>
      <c r="H2" s="188"/>
      <c r="I2" s="188"/>
      <c r="J2" s="188"/>
      <c r="K2" s="188"/>
      <c r="L2" s="188"/>
      <c r="M2" s="188"/>
      <c r="N2" s="188"/>
      <c r="O2" s="188"/>
      <c r="P2" s="188"/>
      <c r="Q2" s="188"/>
      <c r="R2" s="188"/>
      <c r="S2" s="188"/>
      <c r="T2" s="5"/>
      <c r="U2" s="188"/>
      <c r="V2" s="188"/>
      <c r="W2" s="188"/>
      <c r="X2" s="188"/>
      <c r="Y2" s="188"/>
      <c r="Z2" s="188"/>
      <c r="AA2" s="188"/>
      <c r="AB2" s="188"/>
      <c r="AC2" s="188"/>
      <c r="AD2" s="188"/>
      <c r="AE2" s="188"/>
      <c r="AF2" s="188"/>
      <c r="AG2" s="7"/>
      <c r="AH2" s="7"/>
      <c r="AI2" s="7"/>
      <c r="AJ2" s="7"/>
      <c r="AK2" s="7"/>
      <c r="AL2" s="7"/>
      <c r="AM2" s="7"/>
      <c r="AN2" s="7"/>
      <c r="AO2" s="7"/>
      <c r="AP2" s="7"/>
      <c r="AQ2" s="7"/>
      <c r="AR2" s="5"/>
      <c r="AS2" s="189" t="s">
        <v>80</v>
      </c>
      <c r="AT2" s="189"/>
      <c r="AU2" s="189"/>
      <c r="AV2" s="189"/>
      <c r="AW2" s="189"/>
      <c r="AX2" s="189"/>
      <c r="AY2" s="189"/>
      <c r="AZ2" s="189"/>
      <c r="BA2" s="189"/>
      <c r="BB2" s="189"/>
      <c r="BC2" s="189"/>
      <c r="BD2" s="189"/>
    </row>
    <row r="3" spans="1:56" ht="13.95" customHeight="1" thickBot="1">
      <c r="B3" s="32"/>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3"/>
      <c r="AC3" s="3"/>
      <c r="AD3" s="3"/>
      <c r="AE3" s="3"/>
      <c r="AF3" s="3"/>
      <c r="AG3" s="7"/>
      <c r="AH3" s="7"/>
      <c r="AI3" s="7"/>
      <c r="AJ3" s="7"/>
      <c r="AK3" s="7"/>
      <c r="AL3" s="7"/>
      <c r="AM3" s="7"/>
      <c r="AN3" s="7"/>
      <c r="AO3" s="7"/>
      <c r="AP3" s="7"/>
      <c r="AQ3" s="7"/>
      <c r="AR3" s="7"/>
      <c r="AS3" s="7"/>
      <c r="AT3" s="7"/>
      <c r="AU3" s="7"/>
      <c r="AV3" s="7"/>
      <c r="AW3" s="7"/>
      <c r="AX3" s="7"/>
      <c r="AY3" s="7"/>
      <c r="AZ3" s="3"/>
      <c r="BA3" s="3"/>
      <c r="BB3" s="3"/>
      <c r="BC3" s="3"/>
      <c r="BD3" s="3"/>
    </row>
    <row r="4" spans="1:56" ht="13.2" customHeight="1" thickBot="1">
      <c r="B4" s="33"/>
      <c r="C4" s="17"/>
      <c r="D4" s="17"/>
      <c r="E4" s="17"/>
      <c r="F4" s="17"/>
      <c r="G4" s="17"/>
      <c r="H4" s="17"/>
      <c r="I4" s="191" t="s">
        <v>76</v>
      </c>
      <c r="J4" s="192"/>
      <c r="K4" s="192"/>
      <c r="L4" s="192"/>
      <c r="M4" s="192"/>
      <c r="N4" s="192"/>
      <c r="O4" s="192"/>
      <c r="P4" s="192"/>
      <c r="Q4" s="192"/>
      <c r="R4" s="192"/>
      <c r="S4" s="192"/>
      <c r="T4" s="193"/>
      <c r="U4" s="191" t="s">
        <v>77</v>
      </c>
      <c r="V4" s="192"/>
      <c r="W4" s="192"/>
      <c r="X4" s="192"/>
      <c r="Y4" s="192"/>
      <c r="Z4" s="192"/>
      <c r="AA4" s="192"/>
      <c r="AB4" s="192"/>
      <c r="AC4" s="192"/>
      <c r="AD4" s="192"/>
      <c r="AE4" s="192"/>
      <c r="AF4" s="193"/>
      <c r="AG4" s="194" t="s">
        <v>78</v>
      </c>
      <c r="AH4" s="195"/>
      <c r="AI4" s="195"/>
      <c r="AJ4" s="195"/>
      <c r="AK4" s="195"/>
      <c r="AL4" s="195"/>
      <c r="AM4" s="195"/>
      <c r="AN4" s="195"/>
      <c r="AO4" s="195"/>
      <c r="AP4" s="195"/>
      <c r="AQ4" s="195"/>
      <c r="AR4" s="196"/>
      <c r="AS4" s="194" t="s">
        <v>79</v>
      </c>
      <c r="AT4" s="195"/>
      <c r="AU4" s="195"/>
      <c r="AV4" s="195"/>
      <c r="AW4" s="195"/>
      <c r="AX4" s="195"/>
      <c r="AY4" s="195"/>
      <c r="AZ4" s="195"/>
      <c r="BA4" s="195"/>
      <c r="BB4" s="195"/>
      <c r="BC4" s="195"/>
      <c r="BD4" s="196"/>
    </row>
    <row r="5" spans="1:56" ht="18.75" customHeight="1" thickBot="1">
      <c r="A5" s="182" t="s">
        <v>0</v>
      </c>
      <c r="B5" s="185" t="s">
        <v>84</v>
      </c>
      <c r="C5" s="172" t="s">
        <v>81</v>
      </c>
      <c r="D5" s="172"/>
      <c r="E5" s="172"/>
      <c r="F5" s="172"/>
      <c r="G5" s="172"/>
      <c r="H5" s="172"/>
      <c r="I5" s="169" t="s">
        <v>24</v>
      </c>
      <c r="J5" s="170"/>
      <c r="K5" s="170"/>
      <c r="L5" s="170"/>
      <c r="M5" s="170"/>
      <c r="N5" s="170"/>
      <c r="O5" s="169" t="s">
        <v>25</v>
      </c>
      <c r="P5" s="170"/>
      <c r="Q5" s="170"/>
      <c r="R5" s="170"/>
      <c r="S5" s="170"/>
      <c r="T5" s="173"/>
      <c r="U5" s="169" t="s">
        <v>26</v>
      </c>
      <c r="V5" s="170"/>
      <c r="W5" s="170"/>
      <c r="X5" s="170"/>
      <c r="Y5" s="170"/>
      <c r="Z5" s="170"/>
      <c r="AA5" s="169" t="s">
        <v>27</v>
      </c>
      <c r="AB5" s="170"/>
      <c r="AC5" s="170"/>
      <c r="AD5" s="170"/>
      <c r="AE5" s="170"/>
      <c r="AF5" s="173"/>
      <c r="AG5" s="169" t="s">
        <v>28</v>
      </c>
      <c r="AH5" s="170"/>
      <c r="AI5" s="170"/>
      <c r="AJ5" s="170"/>
      <c r="AK5" s="170"/>
      <c r="AL5" s="170"/>
      <c r="AM5" s="169" t="s">
        <v>29</v>
      </c>
      <c r="AN5" s="170"/>
      <c r="AO5" s="170"/>
      <c r="AP5" s="170"/>
      <c r="AQ5" s="170"/>
      <c r="AR5" s="173"/>
      <c r="AS5" s="169" t="s">
        <v>30</v>
      </c>
      <c r="AT5" s="170"/>
      <c r="AU5" s="170"/>
      <c r="AV5" s="170"/>
      <c r="AW5" s="170"/>
      <c r="AX5" s="170"/>
      <c r="AY5" s="169" t="s">
        <v>31</v>
      </c>
      <c r="AZ5" s="170"/>
      <c r="BA5" s="170"/>
      <c r="BB5" s="170"/>
      <c r="BC5" s="170"/>
      <c r="BD5" s="173"/>
    </row>
    <row r="6" spans="1:56" ht="15" customHeight="1" thickBot="1">
      <c r="A6" s="183"/>
      <c r="B6" s="186"/>
      <c r="C6" s="180" t="s">
        <v>83</v>
      </c>
      <c r="D6" s="169" t="s">
        <v>82</v>
      </c>
      <c r="E6" s="170"/>
      <c r="F6" s="170"/>
      <c r="G6" s="170"/>
      <c r="H6" s="173"/>
      <c r="I6" s="171"/>
      <c r="J6" s="172"/>
      <c r="K6" s="172"/>
      <c r="L6" s="172"/>
      <c r="M6" s="172"/>
      <c r="N6" s="172"/>
      <c r="O6" s="169"/>
      <c r="P6" s="170"/>
      <c r="Q6" s="170"/>
      <c r="R6" s="170"/>
      <c r="S6" s="170"/>
      <c r="T6" s="173"/>
      <c r="U6" s="174"/>
      <c r="V6" s="175"/>
      <c r="W6" s="175"/>
      <c r="X6" s="175"/>
      <c r="Y6" s="176"/>
      <c r="Z6" s="61"/>
      <c r="AA6" s="169"/>
      <c r="AB6" s="170"/>
      <c r="AC6" s="170"/>
      <c r="AD6" s="170"/>
      <c r="AE6" s="170"/>
      <c r="AF6" s="170"/>
      <c r="AG6" s="171"/>
      <c r="AH6" s="172"/>
      <c r="AI6" s="172"/>
      <c r="AJ6" s="172"/>
      <c r="AK6" s="172"/>
      <c r="AL6" s="172"/>
      <c r="AM6" s="169"/>
      <c r="AN6" s="170"/>
      <c r="AO6" s="170"/>
      <c r="AP6" s="170"/>
      <c r="AQ6" s="170"/>
      <c r="AR6" s="173"/>
      <c r="AS6" s="174"/>
      <c r="AT6" s="175"/>
      <c r="AU6" s="175"/>
      <c r="AV6" s="175"/>
      <c r="AW6" s="176"/>
      <c r="AX6" s="61"/>
      <c r="AY6" s="169"/>
      <c r="AZ6" s="170"/>
      <c r="BA6" s="170"/>
      <c r="BB6" s="170"/>
      <c r="BC6" s="170"/>
      <c r="BD6" s="170"/>
    </row>
    <row r="7" spans="1:56" ht="64.2" customHeight="1" thickBot="1">
      <c r="A7" s="184"/>
      <c r="B7" s="187"/>
      <c r="C7" s="181"/>
      <c r="D7" s="51" t="s">
        <v>88</v>
      </c>
      <c r="E7" s="52" t="s">
        <v>4</v>
      </c>
      <c r="F7" s="52" t="s">
        <v>5</v>
      </c>
      <c r="G7" s="52" t="s">
        <v>6</v>
      </c>
      <c r="H7" s="52" t="s">
        <v>7</v>
      </c>
      <c r="I7" s="53" t="s">
        <v>88</v>
      </c>
      <c r="J7" s="60" t="s">
        <v>4</v>
      </c>
      <c r="K7" s="54" t="s">
        <v>5</v>
      </c>
      <c r="L7" s="54" t="s">
        <v>6</v>
      </c>
      <c r="M7" s="55" t="s">
        <v>7</v>
      </c>
      <c r="N7" s="56" t="s">
        <v>89</v>
      </c>
      <c r="O7" s="53" t="s">
        <v>88</v>
      </c>
      <c r="P7" s="60" t="s">
        <v>4</v>
      </c>
      <c r="Q7" s="54" t="s">
        <v>5</v>
      </c>
      <c r="R7" s="54" t="s">
        <v>6</v>
      </c>
      <c r="S7" s="55" t="s">
        <v>7</v>
      </c>
      <c r="T7" s="56" t="s">
        <v>89</v>
      </c>
      <c r="U7" s="53" t="s">
        <v>88</v>
      </c>
      <c r="V7" s="60" t="s">
        <v>4</v>
      </c>
      <c r="W7" s="54" t="s">
        <v>5</v>
      </c>
      <c r="X7" s="54" t="s">
        <v>6</v>
      </c>
      <c r="Y7" s="55" t="s">
        <v>7</v>
      </c>
      <c r="Z7" s="56" t="s">
        <v>89</v>
      </c>
      <c r="AA7" s="53" t="s">
        <v>88</v>
      </c>
      <c r="AB7" s="54" t="s">
        <v>4</v>
      </c>
      <c r="AC7" s="54" t="s">
        <v>5</v>
      </c>
      <c r="AD7" s="54" t="s">
        <v>6</v>
      </c>
      <c r="AE7" s="54" t="s">
        <v>7</v>
      </c>
      <c r="AF7" s="56" t="s">
        <v>89</v>
      </c>
      <c r="AG7" s="53" t="s">
        <v>88</v>
      </c>
      <c r="AH7" s="60" t="s">
        <v>4</v>
      </c>
      <c r="AI7" s="54" t="s">
        <v>5</v>
      </c>
      <c r="AJ7" s="54" t="s">
        <v>6</v>
      </c>
      <c r="AK7" s="55" t="s">
        <v>7</v>
      </c>
      <c r="AL7" s="56" t="s">
        <v>89</v>
      </c>
      <c r="AM7" s="53" t="s">
        <v>88</v>
      </c>
      <c r="AN7" s="60" t="s">
        <v>4</v>
      </c>
      <c r="AO7" s="54" t="s">
        <v>5</v>
      </c>
      <c r="AP7" s="54" t="s">
        <v>6</v>
      </c>
      <c r="AQ7" s="55" t="s">
        <v>7</v>
      </c>
      <c r="AR7" s="56" t="s">
        <v>89</v>
      </c>
      <c r="AS7" s="53" t="s">
        <v>88</v>
      </c>
      <c r="AT7" s="60" t="s">
        <v>4</v>
      </c>
      <c r="AU7" s="54" t="s">
        <v>5</v>
      </c>
      <c r="AV7" s="54" t="s">
        <v>6</v>
      </c>
      <c r="AW7" s="55" t="s">
        <v>7</v>
      </c>
      <c r="AX7" s="56" t="s">
        <v>89</v>
      </c>
      <c r="AY7" s="53" t="s">
        <v>88</v>
      </c>
      <c r="AZ7" s="54" t="s">
        <v>4</v>
      </c>
      <c r="BA7" s="54" t="s">
        <v>5</v>
      </c>
      <c r="BB7" s="54" t="s">
        <v>6</v>
      </c>
      <c r="BC7" s="54" t="s">
        <v>7</v>
      </c>
      <c r="BD7" s="56" t="s">
        <v>89</v>
      </c>
    </row>
    <row r="8" spans="1:56" ht="25.95" customHeight="1" thickBot="1">
      <c r="A8" s="177" t="s">
        <v>85</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9"/>
    </row>
    <row r="9" spans="1:56" s="64" customFormat="1" ht="27.6" customHeight="1" thickBot="1">
      <c r="A9" s="75">
        <v>1</v>
      </c>
      <c r="B9" s="86" t="s">
        <v>86</v>
      </c>
      <c r="C9" s="75">
        <f t="shared" ref="C9" si="0">SUM(D9:H9)</f>
        <v>5</v>
      </c>
      <c r="D9" s="85">
        <f t="shared" ref="D9:H10" si="1">SUM(I9,O9,U9,AA9,AG9,AM9,AS9,AY9)</f>
        <v>5</v>
      </c>
      <c r="E9" s="85">
        <f t="shared" si="1"/>
        <v>0</v>
      </c>
      <c r="F9" s="85">
        <f t="shared" si="1"/>
        <v>0</v>
      </c>
      <c r="G9" s="85">
        <f t="shared" si="1"/>
        <v>0</v>
      </c>
      <c r="H9" s="85">
        <f t="shared" si="1"/>
        <v>0</v>
      </c>
      <c r="I9" s="75">
        <v>5</v>
      </c>
      <c r="J9" s="78"/>
      <c r="K9" s="78"/>
      <c r="L9" s="78"/>
      <c r="M9" s="78"/>
      <c r="N9" s="77" t="s">
        <v>23</v>
      </c>
      <c r="O9" s="75"/>
      <c r="P9" s="78"/>
      <c r="Q9" s="78"/>
      <c r="R9" s="78"/>
      <c r="S9" s="78"/>
      <c r="T9" s="67"/>
      <c r="U9" s="75"/>
      <c r="V9" s="78"/>
      <c r="W9" s="78"/>
      <c r="X9" s="78"/>
      <c r="Y9" s="78"/>
      <c r="Z9" s="67"/>
      <c r="AA9" s="75"/>
      <c r="AB9" s="79"/>
      <c r="AC9" s="78"/>
      <c r="AD9" s="78"/>
      <c r="AE9" s="78"/>
      <c r="AF9" s="67"/>
      <c r="AG9" s="75"/>
      <c r="AH9" s="78"/>
      <c r="AI9" s="78"/>
      <c r="AJ9" s="78"/>
      <c r="AK9" s="78"/>
      <c r="AL9" s="67"/>
      <c r="AM9" s="75"/>
      <c r="AN9" s="78"/>
      <c r="AO9" s="78"/>
      <c r="AP9" s="78"/>
      <c r="AQ9" s="78"/>
      <c r="AR9" s="67"/>
      <c r="AS9" s="75"/>
      <c r="AT9" s="78"/>
      <c r="AU9" s="78"/>
      <c r="AV9" s="78"/>
      <c r="AW9" s="78"/>
      <c r="AX9" s="78"/>
      <c r="AY9" s="78"/>
      <c r="AZ9" s="78"/>
      <c r="BA9" s="78"/>
      <c r="BB9" s="78"/>
      <c r="BC9" s="78"/>
      <c r="BD9" s="67"/>
    </row>
    <row r="10" spans="1:56" ht="27.6" customHeight="1" thickBot="1">
      <c r="A10" s="40">
        <v>2</v>
      </c>
      <c r="B10" s="62" t="s">
        <v>87</v>
      </c>
      <c r="C10" s="40">
        <f t="shared" ref="C10" si="2">SUM(D10:H10)</f>
        <v>15</v>
      </c>
      <c r="D10" s="59">
        <f t="shared" si="1"/>
        <v>15</v>
      </c>
      <c r="E10" s="59">
        <f t="shared" si="1"/>
        <v>0</v>
      </c>
      <c r="F10" s="59">
        <f t="shared" si="1"/>
        <v>0</v>
      </c>
      <c r="G10" s="59">
        <f t="shared" si="1"/>
        <v>0</v>
      </c>
      <c r="H10" s="59">
        <f t="shared" si="1"/>
        <v>0</v>
      </c>
      <c r="I10" s="40">
        <v>15</v>
      </c>
      <c r="J10" s="48"/>
      <c r="K10" s="48"/>
      <c r="L10" s="48"/>
      <c r="M10" s="48"/>
      <c r="N10" s="47" t="s">
        <v>23</v>
      </c>
      <c r="O10" s="40"/>
      <c r="P10" s="48"/>
      <c r="Q10" s="48"/>
      <c r="R10" s="48"/>
      <c r="S10" s="48"/>
      <c r="T10" s="20"/>
      <c r="U10" s="40"/>
      <c r="V10" s="48"/>
      <c r="W10" s="48"/>
      <c r="X10" s="48"/>
      <c r="Y10" s="48"/>
      <c r="Z10" s="20"/>
      <c r="AA10" s="40"/>
      <c r="AB10" s="49"/>
      <c r="AC10" s="48"/>
      <c r="AD10" s="48"/>
      <c r="AE10" s="48"/>
      <c r="AF10" s="20"/>
      <c r="AG10" s="40"/>
      <c r="AH10" s="48"/>
      <c r="AI10" s="48"/>
      <c r="AJ10" s="48"/>
      <c r="AK10" s="48"/>
      <c r="AL10" s="20"/>
      <c r="AM10" s="40"/>
      <c r="AN10" s="48"/>
      <c r="AO10" s="48"/>
      <c r="AP10" s="48"/>
      <c r="AQ10" s="48"/>
      <c r="AR10" s="20"/>
      <c r="AS10" s="40"/>
      <c r="AT10" s="48"/>
      <c r="AU10" s="48"/>
      <c r="AV10" s="48"/>
      <c r="AW10" s="48"/>
      <c r="AX10" s="48"/>
      <c r="AY10" s="48"/>
      <c r="AZ10" s="48"/>
      <c r="BA10" s="48"/>
      <c r="BB10" s="48"/>
      <c r="BC10" s="48"/>
      <c r="BD10" s="20"/>
    </row>
    <row r="11" spans="1:56" s="64" customFormat="1" ht="25.95" customHeight="1" thickBot="1">
      <c r="A11" s="149" t="s">
        <v>102</v>
      </c>
      <c r="B11" s="150"/>
      <c r="C11" s="93">
        <f>SUM(C9:C10)</f>
        <v>20</v>
      </c>
      <c r="D11" s="93">
        <f>SUM(D9:D10)</f>
        <v>20</v>
      </c>
      <c r="E11" s="93">
        <f t="shared" ref="E11:F11" si="3">SUM(E1:E5)</f>
        <v>0</v>
      </c>
      <c r="F11" s="93">
        <f t="shared" si="3"/>
        <v>0</v>
      </c>
      <c r="G11" s="93">
        <f>SUM(G1:G10)</f>
        <v>0</v>
      </c>
      <c r="H11" s="94">
        <f>SUM(H1:H10)</f>
        <v>0</v>
      </c>
      <c r="I11" s="95">
        <f>SUM(I9:I10)</f>
        <v>20</v>
      </c>
      <c r="J11" s="95">
        <f t="shared" ref="J11:BD11" si="4">SUM(J1:J10)</f>
        <v>0</v>
      </c>
      <c r="K11" s="95">
        <f t="shared" si="4"/>
        <v>0</v>
      </c>
      <c r="L11" s="95">
        <f t="shared" si="4"/>
        <v>0</v>
      </c>
      <c r="M11" s="95">
        <f t="shared" si="4"/>
        <v>0</v>
      </c>
      <c r="N11" s="95">
        <f t="shared" si="4"/>
        <v>0</v>
      </c>
      <c r="O11" s="95">
        <f t="shared" si="4"/>
        <v>0</v>
      </c>
      <c r="P11" s="95">
        <f t="shared" si="4"/>
        <v>0</v>
      </c>
      <c r="Q11" s="95">
        <f t="shared" si="4"/>
        <v>0</v>
      </c>
      <c r="R11" s="95">
        <f t="shared" si="4"/>
        <v>0</v>
      </c>
      <c r="S11" s="95">
        <f t="shared" si="4"/>
        <v>0</v>
      </c>
      <c r="T11" s="95">
        <f t="shared" si="4"/>
        <v>0</v>
      </c>
      <c r="U11" s="95">
        <f t="shared" si="4"/>
        <v>0</v>
      </c>
      <c r="V11" s="95">
        <f t="shared" si="4"/>
        <v>0</v>
      </c>
      <c r="W11" s="95">
        <f t="shared" si="4"/>
        <v>0</v>
      </c>
      <c r="X11" s="95">
        <f t="shared" si="4"/>
        <v>0</v>
      </c>
      <c r="Y11" s="95">
        <f t="shared" si="4"/>
        <v>0</v>
      </c>
      <c r="Z11" s="95">
        <f t="shared" si="4"/>
        <v>0</v>
      </c>
      <c r="AA11" s="95">
        <f t="shared" si="4"/>
        <v>0</v>
      </c>
      <c r="AB11" s="95">
        <f t="shared" si="4"/>
        <v>0</v>
      </c>
      <c r="AC11" s="95">
        <f t="shared" si="4"/>
        <v>0</v>
      </c>
      <c r="AD11" s="95">
        <f t="shared" si="4"/>
        <v>0</v>
      </c>
      <c r="AE11" s="95">
        <f t="shared" si="4"/>
        <v>0</v>
      </c>
      <c r="AF11" s="95">
        <f t="shared" si="4"/>
        <v>0</v>
      </c>
      <c r="AG11" s="95">
        <f t="shared" si="4"/>
        <v>0</v>
      </c>
      <c r="AH11" s="95">
        <f t="shared" si="4"/>
        <v>0</v>
      </c>
      <c r="AI11" s="95">
        <f t="shared" si="4"/>
        <v>0</v>
      </c>
      <c r="AJ11" s="95">
        <f t="shared" si="4"/>
        <v>0</v>
      </c>
      <c r="AK11" s="95">
        <f t="shared" si="4"/>
        <v>0</v>
      </c>
      <c r="AL11" s="95">
        <f t="shared" si="4"/>
        <v>0</v>
      </c>
      <c r="AM11" s="95">
        <f t="shared" si="4"/>
        <v>0</v>
      </c>
      <c r="AN11" s="95">
        <f t="shared" si="4"/>
        <v>0</v>
      </c>
      <c r="AO11" s="95">
        <f t="shared" si="4"/>
        <v>0</v>
      </c>
      <c r="AP11" s="95">
        <f t="shared" si="4"/>
        <v>0</v>
      </c>
      <c r="AQ11" s="95">
        <f t="shared" si="4"/>
        <v>0</v>
      </c>
      <c r="AR11" s="95">
        <f t="shared" si="4"/>
        <v>0</v>
      </c>
      <c r="AS11" s="95">
        <f t="shared" si="4"/>
        <v>0</v>
      </c>
      <c r="AT11" s="95">
        <f t="shared" si="4"/>
        <v>0</v>
      </c>
      <c r="AU11" s="95">
        <f t="shared" si="4"/>
        <v>0</v>
      </c>
      <c r="AV11" s="95">
        <f t="shared" si="4"/>
        <v>0</v>
      </c>
      <c r="AW11" s="95">
        <f t="shared" si="4"/>
        <v>0</v>
      </c>
      <c r="AX11" s="95">
        <f t="shared" si="4"/>
        <v>0</v>
      </c>
      <c r="AY11" s="95">
        <f t="shared" si="4"/>
        <v>0</v>
      </c>
      <c r="AZ11" s="95">
        <f t="shared" si="4"/>
        <v>0</v>
      </c>
      <c r="BA11" s="95">
        <f t="shared" si="4"/>
        <v>0</v>
      </c>
      <c r="BB11" s="95">
        <f t="shared" si="4"/>
        <v>0</v>
      </c>
      <c r="BC11" s="95">
        <f t="shared" si="4"/>
        <v>0</v>
      </c>
      <c r="BD11" s="95">
        <f t="shared" si="4"/>
        <v>0</v>
      </c>
    </row>
    <row r="12" spans="1:56" ht="25.95" customHeight="1">
      <c r="A12" s="151" t="s">
        <v>103</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3"/>
    </row>
    <row r="13" spans="1:56" ht="27.6" customHeight="1">
      <c r="A13" s="42">
        <v>1</v>
      </c>
      <c r="B13" s="50" t="s">
        <v>90</v>
      </c>
      <c r="C13" s="42">
        <f t="shared" ref="C13:C16" si="5">SUM(D13:H13)</f>
        <v>10</v>
      </c>
      <c r="D13" s="26">
        <f t="shared" ref="D13:D21" si="6">SUM(I13,O13,U13,AA13,AG13,AM13,AS13,AY13)</f>
        <v>0</v>
      </c>
      <c r="E13" s="26">
        <f t="shared" ref="E13:E21" si="7">SUM(J13,P13,V13,AB13,AH13,AN13,AT13,AZ13)</f>
        <v>0</v>
      </c>
      <c r="F13" s="26">
        <f t="shared" ref="F13:F21" si="8">SUM(K13,Q13,W13,AC13,AI13,AO13,AU13,BA13)</f>
        <v>0</v>
      </c>
      <c r="G13" s="26">
        <f t="shared" ref="G13:G21" si="9">SUM(L13,R13,X13,AD13,AJ13,AP13,AV13,BB13)</f>
        <v>0</v>
      </c>
      <c r="H13" s="24">
        <f t="shared" ref="H13:H21" si="10">SUM(M13,S13,Y13,AE13,AK13,AQ13,AW13,BC13)</f>
        <v>10</v>
      </c>
      <c r="I13" s="42"/>
      <c r="J13" s="26"/>
      <c r="K13" s="26"/>
      <c r="L13" s="26"/>
      <c r="M13" s="26"/>
      <c r="N13" s="57"/>
      <c r="O13" s="42"/>
      <c r="P13" s="26"/>
      <c r="Q13" s="26"/>
      <c r="R13" s="26"/>
      <c r="S13" s="26">
        <v>10</v>
      </c>
      <c r="T13" s="24" t="s">
        <v>23</v>
      </c>
      <c r="U13" s="42"/>
      <c r="V13" s="26"/>
      <c r="W13" s="26"/>
      <c r="X13" s="26"/>
      <c r="Y13" s="26"/>
      <c r="Z13" s="24"/>
      <c r="AA13" s="42"/>
      <c r="AB13" s="25"/>
      <c r="AC13" s="26"/>
      <c r="AD13" s="26"/>
      <c r="AE13" s="26"/>
      <c r="AF13" s="24"/>
      <c r="AG13" s="42"/>
      <c r="AH13" s="26"/>
      <c r="AI13" s="26"/>
      <c r="AJ13" s="26"/>
      <c r="AK13" s="26"/>
      <c r="AL13" s="24"/>
      <c r="AM13" s="42"/>
      <c r="AN13" s="26"/>
      <c r="AO13" s="26"/>
      <c r="AP13" s="26"/>
      <c r="AQ13" s="26"/>
      <c r="AR13" s="24"/>
      <c r="AS13" s="42"/>
      <c r="AT13" s="26"/>
      <c r="AU13" s="26"/>
      <c r="AV13" s="26"/>
      <c r="AW13" s="26"/>
      <c r="AX13" s="26"/>
      <c r="AY13" s="26"/>
      <c r="AZ13" s="26"/>
      <c r="BA13" s="26"/>
      <c r="BB13" s="26"/>
      <c r="BC13" s="26"/>
      <c r="BD13" s="24"/>
    </row>
    <row r="14" spans="1:56" ht="27.6" customHeight="1">
      <c r="A14" s="42">
        <v>2</v>
      </c>
      <c r="B14" s="50" t="s">
        <v>91</v>
      </c>
      <c r="C14" s="42">
        <f t="shared" si="5"/>
        <v>15</v>
      </c>
      <c r="D14" s="26">
        <f t="shared" si="6"/>
        <v>5</v>
      </c>
      <c r="E14" s="26">
        <f t="shared" si="7"/>
        <v>0</v>
      </c>
      <c r="F14" s="26">
        <f t="shared" si="8"/>
        <v>0</v>
      </c>
      <c r="G14" s="26">
        <f t="shared" si="9"/>
        <v>0</v>
      </c>
      <c r="H14" s="24">
        <f t="shared" si="10"/>
        <v>10</v>
      </c>
      <c r="I14" s="42"/>
      <c r="J14" s="26"/>
      <c r="K14" s="26"/>
      <c r="L14" s="26"/>
      <c r="M14" s="26"/>
      <c r="N14" s="57"/>
      <c r="O14" s="42">
        <v>5</v>
      </c>
      <c r="P14" s="26"/>
      <c r="Q14" s="26"/>
      <c r="R14" s="26"/>
      <c r="S14" s="26">
        <v>10</v>
      </c>
      <c r="T14" s="24" t="s">
        <v>23</v>
      </c>
      <c r="U14" s="42"/>
      <c r="V14" s="26"/>
      <c r="W14" s="26"/>
      <c r="X14" s="26"/>
      <c r="Y14" s="26"/>
      <c r="Z14" s="24"/>
      <c r="AA14" s="42"/>
      <c r="AB14" s="25"/>
      <c r="AC14" s="26"/>
      <c r="AD14" s="26"/>
      <c r="AE14" s="26"/>
      <c r="AF14" s="24"/>
      <c r="AG14" s="42"/>
      <c r="AH14" s="26"/>
      <c r="AI14" s="26"/>
      <c r="AJ14" s="26"/>
      <c r="AK14" s="26"/>
      <c r="AL14" s="24"/>
      <c r="AM14" s="42"/>
      <c r="AN14" s="26"/>
      <c r="AO14" s="26"/>
      <c r="AP14" s="26"/>
      <c r="AQ14" s="26"/>
      <c r="AR14" s="24"/>
      <c r="AS14" s="42"/>
      <c r="AT14" s="26"/>
      <c r="AU14" s="26"/>
      <c r="AV14" s="26"/>
      <c r="AW14" s="26"/>
      <c r="AX14" s="26"/>
      <c r="AY14" s="26"/>
      <c r="AZ14" s="26"/>
      <c r="BA14" s="26"/>
      <c r="BB14" s="26"/>
      <c r="BC14" s="26"/>
      <c r="BD14" s="24"/>
    </row>
    <row r="15" spans="1:56" ht="27.6" customHeight="1">
      <c r="A15" s="42">
        <v>3</v>
      </c>
      <c r="B15" s="30" t="s">
        <v>94</v>
      </c>
      <c r="C15" s="42">
        <f t="shared" si="5"/>
        <v>15</v>
      </c>
      <c r="D15" s="26">
        <f t="shared" si="6"/>
        <v>0</v>
      </c>
      <c r="E15" s="26">
        <f t="shared" si="7"/>
        <v>0</v>
      </c>
      <c r="F15" s="26">
        <f t="shared" si="8"/>
        <v>0</v>
      </c>
      <c r="G15" s="26">
        <f t="shared" si="9"/>
        <v>0</v>
      </c>
      <c r="H15" s="24">
        <f t="shared" si="10"/>
        <v>15</v>
      </c>
      <c r="I15" s="42"/>
      <c r="J15" s="26"/>
      <c r="K15" s="26"/>
      <c r="L15" s="26"/>
      <c r="M15" s="26"/>
      <c r="N15" s="57"/>
      <c r="O15" s="42"/>
      <c r="P15" s="26"/>
      <c r="Q15" s="26"/>
      <c r="R15" s="26"/>
      <c r="S15" s="26">
        <v>15</v>
      </c>
      <c r="T15" s="24" t="s">
        <v>23</v>
      </c>
      <c r="U15" s="42"/>
      <c r="V15" s="26"/>
      <c r="W15" s="26"/>
      <c r="X15" s="26"/>
      <c r="Y15" s="26"/>
      <c r="Z15" s="24"/>
      <c r="AA15" s="42"/>
      <c r="AB15" s="25"/>
      <c r="AC15" s="26"/>
      <c r="AD15" s="26"/>
      <c r="AE15" s="26"/>
      <c r="AF15" s="24"/>
      <c r="AG15" s="42"/>
      <c r="AH15" s="26"/>
      <c r="AI15" s="26"/>
      <c r="AJ15" s="26"/>
      <c r="AK15" s="26"/>
      <c r="AL15" s="24"/>
      <c r="AM15" s="42"/>
      <c r="AN15" s="26"/>
      <c r="AO15" s="26"/>
      <c r="AP15" s="26"/>
      <c r="AQ15" s="26"/>
      <c r="AR15" s="24"/>
      <c r="AS15" s="42"/>
      <c r="AT15" s="26"/>
      <c r="AU15" s="26"/>
      <c r="AV15" s="26"/>
      <c r="AW15" s="26"/>
      <c r="AX15" s="26"/>
      <c r="AY15" s="26"/>
      <c r="AZ15" s="26"/>
      <c r="BA15" s="26"/>
      <c r="BB15" s="26"/>
      <c r="BC15" s="26"/>
      <c r="BD15" s="24"/>
    </row>
    <row r="16" spans="1:56" s="14" customFormat="1" ht="27.6" customHeight="1">
      <c r="A16" s="42">
        <v>4</v>
      </c>
      <c r="B16" s="50" t="s">
        <v>93</v>
      </c>
      <c r="C16" s="42">
        <f t="shared" si="5"/>
        <v>10</v>
      </c>
      <c r="D16" s="26">
        <f t="shared" si="6"/>
        <v>0</v>
      </c>
      <c r="E16" s="26">
        <f t="shared" si="7"/>
        <v>0</v>
      </c>
      <c r="F16" s="26">
        <f t="shared" si="8"/>
        <v>0</v>
      </c>
      <c r="G16" s="26">
        <f t="shared" si="9"/>
        <v>0</v>
      </c>
      <c r="H16" s="24">
        <f t="shared" si="10"/>
        <v>10</v>
      </c>
      <c r="I16" s="42"/>
      <c r="J16" s="26"/>
      <c r="K16" s="26"/>
      <c r="L16" s="26"/>
      <c r="M16" s="26"/>
      <c r="N16" s="57" t="s">
        <v>23</v>
      </c>
      <c r="O16" s="42"/>
      <c r="P16" s="26"/>
      <c r="Q16" s="26"/>
      <c r="R16" s="26"/>
      <c r="S16" s="26">
        <v>10</v>
      </c>
      <c r="T16" s="24" t="s">
        <v>23</v>
      </c>
      <c r="U16" s="42"/>
      <c r="V16" s="26"/>
      <c r="W16" s="26"/>
      <c r="X16" s="26"/>
      <c r="Y16" s="26"/>
      <c r="Z16" s="24"/>
      <c r="AA16" s="42"/>
      <c r="AB16" s="25"/>
      <c r="AC16" s="26"/>
      <c r="AD16" s="26"/>
      <c r="AE16" s="26"/>
      <c r="AF16" s="24"/>
      <c r="AG16" s="42"/>
      <c r="AH16" s="26"/>
      <c r="AI16" s="26"/>
      <c r="AJ16" s="26"/>
      <c r="AK16" s="26"/>
      <c r="AL16" s="24"/>
      <c r="AM16" s="42"/>
      <c r="AN16" s="26"/>
      <c r="AO16" s="26"/>
      <c r="AP16" s="26"/>
      <c r="AQ16" s="26"/>
      <c r="AR16" s="24"/>
      <c r="AS16" s="42"/>
      <c r="AT16" s="26"/>
      <c r="AU16" s="26"/>
      <c r="AV16" s="26"/>
      <c r="AW16" s="26"/>
      <c r="AX16" s="26"/>
      <c r="AY16" s="26"/>
      <c r="AZ16" s="26"/>
      <c r="BA16" s="26"/>
      <c r="BB16" s="26"/>
      <c r="BC16" s="26"/>
      <c r="BD16" s="24"/>
    </row>
    <row r="17" spans="1:56" s="87" customFormat="1" ht="27.6" customHeight="1">
      <c r="A17" s="76">
        <v>5</v>
      </c>
      <c r="B17" s="81" t="s">
        <v>95</v>
      </c>
      <c r="C17" s="76">
        <f>SUM(D17:H17)</f>
        <v>15</v>
      </c>
      <c r="D17" s="73">
        <f t="shared" si="6"/>
        <v>0</v>
      </c>
      <c r="E17" s="73">
        <f t="shared" si="7"/>
        <v>0</v>
      </c>
      <c r="F17" s="73">
        <f t="shared" si="8"/>
        <v>0</v>
      </c>
      <c r="G17" s="73">
        <f t="shared" si="9"/>
        <v>15</v>
      </c>
      <c r="H17" s="71">
        <f t="shared" si="10"/>
        <v>0</v>
      </c>
      <c r="I17" s="76"/>
      <c r="J17" s="73"/>
      <c r="K17" s="73"/>
      <c r="L17" s="73"/>
      <c r="M17" s="73"/>
      <c r="N17" s="84"/>
      <c r="O17" s="76"/>
      <c r="P17" s="73"/>
      <c r="Q17" s="73"/>
      <c r="R17" s="73">
        <v>15</v>
      </c>
      <c r="S17" s="73"/>
      <c r="T17" s="71" t="s">
        <v>23</v>
      </c>
      <c r="U17" s="76"/>
      <c r="V17" s="73"/>
      <c r="W17" s="73"/>
      <c r="X17" s="73"/>
      <c r="Y17" s="73"/>
      <c r="Z17" s="71"/>
      <c r="AA17" s="76"/>
      <c r="AB17" s="72"/>
      <c r="AC17" s="73"/>
      <c r="AD17" s="73"/>
      <c r="AE17" s="73"/>
      <c r="AF17" s="71"/>
      <c r="AG17" s="76"/>
      <c r="AH17" s="73"/>
      <c r="AI17" s="73"/>
      <c r="AJ17" s="73"/>
      <c r="AK17" s="73"/>
      <c r="AL17" s="71"/>
      <c r="AM17" s="76"/>
      <c r="AN17" s="73"/>
      <c r="AO17" s="73"/>
      <c r="AP17" s="73"/>
      <c r="AQ17" s="73"/>
      <c r="AR17" s="71"/>
      <c r="AS17" s="76"/>
      <c r="AT17" s="73"/>
      <c r="AU17" s="73"/>
      <c r="AV17" s="73"/>
      <c r="AW17" s="73"/>
      <c r="AX17" s="73"/>
      <c r="AY17" s="73"/>
      <c r="AZ17" s="73"/>
      <c r="BA17" s="73"/>
      <c r="BB17" s="73"/>
      <c r="BC17" s="73"/>
      <c r="BD17" s="71"/>
    </row>
    <row r="18" spans="1:56" s="14" customFormat="1" ht="33" customHeight="1">
      <c r="A18" s="82">
        <v>6</v>
      </c>
      <c r="B18" s="83" t="s">
        <v>96</v>
      </c>
      <c r="C18" s="82">
        <f>SUM(D18:H18)</f>
        <v>20</v>
      </c>
      <c r="D18" s="68">
        <f t="shared" si="6"/>
        <v>0</v>
      </c>
      <c r="E18" s="68">
        <f t="shared" si="7"/>
        <v>0</v>
      </c>
      <c r="F18" s="68">
        <f t="shared" si="8"/>
        <v>0</v>
      </c>
      <c r="G18" s="68">
        <f t="shared" si="9"/>
        <v>20</v>
      </c>
      <c r="H18" s="69">
        <f t="shared" si="10"/>
        <v>0</v>
      </c>
      <c r="I18" s="82"/>
      <c r="J18" s="68"/>
      <c r="K18" s="68"/>
      <c r="L18" s="68"/>
      <c r="M18" s="68"/>
      <c r="N18" s="80"/>
      <c r="O18" s="82"/>
      <c r="P18" s="68"/>
      <c r="Q18" s="68"/>
      <c r="R18" s="68"/>
      <c r="S18" s="68"/>
      <c r="T18" s="69"/>
      <c r="U18" s="82"/>
      <c r="V18" s="68"/>
      <c r="W18" s="68"/>
      <c r="X18" s="68">
        <v>20</v>
      </c>
      <c r="Y18" s="68"/>
      <c r="Z18" s="69" t="s">
        <v>23</v>
      </c>
      <c r="AA18" s="82"/>
      <c r="AB18" s="66"/>
      <c r="AC18" s="68"/>
      <c r="AD18" s="68"/>
      <c r="AE18" s="68"/>
      <c r="AF18" s="69"/>
      <c r="AG18" s="82"/>
      <c r="AH18" s="68"/>
      <c r="AI18" s="68"/>
      <c r="AJ18" s="68"/>
      <c r="AK18" s="68"/>
      <c r="AL18" s="69"/>
      <c r="AM18" s="82"/>
      <c r="AN18" s="68"/>
      <c r="AO18" s="68"/>
      <c r="AP18" s="68"/>
      <c r="AQ18" s="68"/>
      <c r="AR18" s="69"/>
      <c r="AS18" s="82"/>
      <c r="AT18" s="68"/>
      <c r="AU18" s="68"/>
      <c r="AV18" s="68"/>
      <c r="AW18" s="68"/>
      <c r="AX18" s="68"/>
      <c r="AY18" s="68"/>
      <c r="AZ18" s="68"/>
      <c r="BA18" s="68"/>
      <c r="BB18" s="68"/>
      <c r="BC18" s="68"/>
      <c r="BD18" s="69"/>
    </row>
    <row r="19" spans="1:56" ht="27.6" customHeight="1">
      <c r="A19" s="42">
        <v>7</v>
      </c>
      <c r="B19" s="30" t="s">
        <v>97</v>
      </c>
      <c r="C19" s="42">
        <f>SUM(D19:H19)</f>
        <v>35</v>
      </c>
      <c r="D19" s="26">
        <f t="shared" si="6"/>
        <v>35</v>
      </c>
      <c r="E19" s="26">
        <f t="shared" si="7"/>
        <v>0</v>
      </c>
      <c r="F19" s="26">
        <f t="shared" si="8"/>
        <v>0</v>
      </c>
      <c r="G19" s="26">
        <f t="shared" si="9"/>
        <v>0</v>
      </c>
      <c r="H19" s="24">
        <f t="shared" si="10"/>
        <v>0</v>
      </c>
      <c r="I19" s="42">
        <v>5</v>
      </c>
      <c r="J19" s="26"/>
      <c r="K19" s="26"/>
      <c r="L19" s="26"/>
      <c r="M19" s="26"/>
      <c r="N19" s="57" t="s">
        <v>23</v>
      </c>
      <c r="O19" s="42">
        <v>5</v>
      </c>
      <c r="P19" s="26"/>
      <c r="Q19" s="26"/>
      <c r="R19" s="26"/>
      <c r="S19" s="26"/>
      <c r="T19" s="24" t="s">
        <v>23</v>
      </c>
      <c r="U19" s="42">
        <v>5</v>
      </c>
      <c r="V19" s="26"/>
      <c r="W19" s="26"/>
      <c r="X19" s="26"/>
      <c r="Y19" s="26"/>
      <c r="Z19" s="24" t="s">
        <v>23</v>
      </c>
      <c r="AA19" s="42">
        <v>5</v>
      </c>
      <c r="AB19" s="25"/>
      <c r="AC19" s="26"/>
      <c r="AD19" s="26"/>
      <c r="AE19" s="26"/>
      <c r="AF19" s="24" t="s">
        <v>23</v>
      </c>
      <c r="AG19" s="42">
        <v>5</v>
      </c>
      <c r="AH19" s="26"/>
      <c r="AI19" s="26"/>
      <c r="AJ19" s="26"/>
      <c r="AK19" s="26"/>
      <c r="AL19" s="24" t="s">
        <v>23</v>
      </c>
      <c r="AM19" s="42">
        <v>5</v>
      </c>
      <c r="AN19" s="26"/>
      <c r="AO19" s="26"/>
      <c r="AP19" s="26"/>
      <c r="AQ19" s="26"/>
      <c r="AR19" s="24" t="s">
        <v>23</v>
      </c>
      <c r="AS19" s="42">
        <v>5</v>
      </c>
      <c r="AT19" s="26"/>
      <c r="AU19" s="26"/>
      <c r="AV19" s="26"/>
      <c r="AW19" s="26"/>
      <c r="AX19" s="26" t="s">
        <v>23</v>
      </c>
      <c r="AY19" s="26"/>
      <c r="AZ19" s="26"/>
      <c r="BA19" s="26"/>
      <c r="BB19" s="26"/>
      <c r="BC19" s="26"/>
      <c r="BD19" s="24"/>
    </row>
    <row r="20" spans="1:56" s="65" customFormat="1" ht="33" customHeight="1">
      <c r="A20" s="82">
        <v>8</v>
      </c>
      <c r="B20" s="83" t="s">
        <v>98</v>
      </c>
      <c r="C20" s="76">
        <f t="shared" ref="C20" si="11">SUM(D20:H20)</f>
        <v>60</v>
      </c>
      <c r="D20" s="73">
        <f t="shared" si="6"/>
        <v>0</v>
      </c>
      <c r="E20" s="73">
        <f t="shared" si="7"/>
        <v>0</v>
      </c>
      <c r="F20" s="73">
        <f t="shared" si="8"/>
        <v>0</v>
      </c>
      <c r="G20" s="73">
        <f t="shared" si="9"/>
        <v>60</v>
      </c>
      <c r="H20" s="71">
        <f t="shared" si="10"/>
        <v>0</v>
      </c>
      <c r="I20" s="82"/>
      <c r="J20" s="68"/>
      <c r="K20" s="68"/>
      <c r="L20" s="68">
        <v>30</v>
      </c>
      <c r="M20" s="68"/>
      <c r="N20" s="80" t="s">
        <v>23</v>
      </c>
      <c r="O20" s="82"/>
      <c r="P20" s="68"/>
      <c r="Q20" s="68"/>
      <c r="R20" s="68">
        <v>30</v>
      </c>
      <c r="S20" s="68"/>
      <c r="T20" s="69" t="s">
        <v>51</v>
      </c>
      <c r="U20" s="82"/>
      <c r="V20" s="68"/>
      <c r="W20" s="68"/>
      <c r="X20" s="68"/>
      <c r="Y20" s="68"/>
      <c r="Z20" s="69"/>
      <c r="AA20" s="82"/>
      <c r="AB20" s="66"/>
      <c r="AC20" s="68"/>
      <c r="AD20" s="68"/>
      <c r="AE20" s="68"/>
      <c r="AF20" s="69"/>
      <c r="AG20" s="82"/>
      <c r="AH20" s="68"/>
      <c r="AI20" s="68"/>
      <c r="AJ20" s="68"/>
      <c r="AK20" s="68"/>
      <c r="AL20" s="69"/>
      <c r="AM20" s="82"/>
      <c r="AN20" s="68"/>
      <c r="AO20" s="68"/>
      <c r="AP20" s="68"/>
      <c r="AQ20" s="68"/>
      <c r="AR20" s="69"/>
      <c r="AS20" s="82"/>
      <c r="AT20" s="68"/>
      <c r="AU20" s="68"/>
      <c r="AV20" s="68"/>
      <c r="AW20" s="68"/>
      <c r="AX20" s="68"/>
      <c r="AY20" s="68"/>
      <c r="AZ20" s="68"/>
      <c r="BA20" s="68"/>
      <c r="BB20" s="68"/>
      <c r="BC20" s="68"/>
      <c r="BD20" s="69"/>
    </row>
    <row r="21" spans="1:56" s="65" customFormat="1" ht="33" customHeight="1">
      <c r="A21" s="82">
        <v>9</v>
      </c>
      <c r="B21" s="83" t="s">
        <v>99</v>
      </c>
      <c r="C21" s="76">
        <f>SUM(D21:H21)</f>
        <v>30</v>
      </c>
      <c r="D21" s="73">
        <f t="shared" si="6"/>
        <v>0</v>
      </c>
      <c r="E21" s="73">
        <f t="shared" si="7"/>
        <v>0</v>
      </c>
      <c r="F21" s="73">
        <f t="shared" si="8"/>
        <v>0</v>
      </c>
      <c r="G21" s="73">
        <f t="shared" si="9"/>
        <v>0</v>
      </c>
      <c r="H21" s="71">
        <f t="shared" si="10"/>
        <v>30</v>
      </c>
      <c r="I21" s="82"/>
      <c r="J21" s="68"/>
      <c r="K21" s="68"/>
      <c r="L21" s="68"/>
      <c r="M21" s="68"/>
      <c r="N21" s="80"/>
      <c r="O21" s="82"/>
      <c r="P21" s="68"/>
      <c r="Q21" s="68"/>
      <c r="R21" s="68"/>
      <c r="S21" s="68"/>
      <c r="T21" s="69"/>
      <c r="U21" s="82"/>
      <c r="V21" s="68"/>
      <c r="W21" s="68"/>
      <c r="X21" s="68"/>
      <c r="Y21" s="68">
        <v>15</v>
      </c>
      <c r="Z21" s="69" t="s">
        <v>23</v>
      </c>
      <c r="AA21" s="82"/>
      <c r="AB21" s="66"/>
      <c r="AC21" s="68"/>
      <c r="AD21" s="68"/>
      <c r="AE21" s="68"/>
      <c r="AF21" s="69"/>
      <c r="AG21" s="82"/>
      <c r="AH21" s="68"/>
      <c r="AI21" s="68"/>
      <c r="AJ21" s="68"/>
      <c r="AK21" s="68"/>
      <c r="AL21" s="69"/>
      <c r="AM21" s="82"/>
      <c r="AN21" s="68"/>
      <c r="AO21" s="68"/>
      <c r="AP21" s="68"/>
      <c r="AQ21" s="68"/>
      <c r="AR21" s="69"/>
      <c r="AS21" s="82"/>
      <c r="AT21" s="68"/>
      <c r="AU21" s="68"/>
      <c r="AV21" s="68"/>
      <c r="AW21" s="68">
        <v>15</v>
      </c>
      <c r="AX21" s="68" t="s">
        <v>23</v>
      </c>
      <c r="AY21" s="68"/>
      <c r="AZ21" s="68"/>
      <c r="BA21" s="68"/>
      <c r="BB21" s="68"/>
      <c r="BC21" s="68"/>
      <c r="BD21" s="69"/>
    </row>
    <row r="22" spans="1:56" s="65" customFormat="1" ht="33" customHeight="1" thickBot="1">
      <c r="A22" s="82">
        <v>10</v>
      </c>
      <c r="B22" s="83" t="s">
        <v>100</v>
      </c>
      <c r="C22" s="76">
        <v>30</v>
      </c>
      <c r="D22" s="73">
        <v>30</v>
      </c>
      <c r="E22" s="73">
        <f>SUM(J22,P22,V22,AB22,AH22,AN22,AT22,AZ22)</f>
        <v>0</v>
      </c>
      <c r="F22" s="73">
        <f>SUM(K22,Q22,W22,AC22,AI22,AO22,AU22,BA22)</f>
        <v>0</v>
      </c>
      <c r="G22" s="73">
        <f>SUM(L22,R22,X22,AD22,AJ22,AP22,AV22,BB22)</f>
        <v>0</v>
      </c>
      <c r="H22" s="71">
        <f>SUM(M22,S22,O22,AE22,AK22,AQ22,AW22,BC22)</f>
        <v>0</v>
      </c>
      <c r="I22" s="82"/>
      <c r="J22" s="68"/>
      <c r="K22" s="68"/>
      <c r="L22" s="68"/>
      <c r="M22" s="68"/>
      <c r="N22" s="80"/>
      <c r="O22" s="154" t="s">
        <v>50</v>
      </c>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6"/>
      <c r="AR22" s="69" t="s">
        <v>23</v>
      </c>
      <c r="AS22" s="82"/>
      <c r="AT22" s="68"/>
      <c r="AU22" s="68"/>
      <c r="AV22" s="68"/>
      <c r="AW22" s="68"/>
      <c r="AX22" s="68"/>
      <c r="AY22" s="68"/>
      <c r="AZ22" s="68"/>
      <c r="BA22" s="68"/>
      <c r="BB22" s="68"/>
      <c r="BC22" s="68"/>
      <c r="BD22" s="69"/>
    </row>
    <row r="23" spans="1:56" ht="27.6" customHeight="1" thickBot="1">
      <c r="A23" s="157" t="s">
        <v>101</v>
      </c>
      <c r="B23" s="158"/>
      <c r="C23" s="10">
        <f>SUM(C13:C22)</f>
        <v>240</v>
      </c>
      <c r="D23" s="10">
        <f>SUM(D13:D22)</f>
        <v>70</v>
      </c>
      <c r="E23" s="10">
        <f>SUM(E13:E17)</f>
        <v>0</v>
      </c>
      <c r="F23" s="10">
        <f>SUM(F13:F17)</f>
        <v>0</v>
      </c>
      <c r="G23" s="10">
        <f t="shared" ref="G23:AL23" si="12">SUM(G13:G22)</f>
        <v>95</v>
      </c>
      <c r="H23" s="58">
        <f t="shared" si="12"/>
        <v>75</v>
      </c>
      <c r="I23" s="1">
        <f t="shared" si="12"/>
        <v>5</v>
      </c>
      <c r="J23" s="63">
        <f t="shared" si="12"/>
        <v>0</v>
      </c>
      <c r="K23" s="63">
        <f t="shared" si="12"/>
        <v>0</v>
      </c>
      <c r="L23" s="63">
        <f t="shared" si="12"/>
        <v>30</v>
      </c>
      <c r="M23" s="63">
        <f t="shared" si="12"/>
        <v>0</v>
      </c>
      <c r="N23" s="63">
        <f t="shared" si="12"/>
        <v>0</v>
      </c>
      <c r="O23" s="63">
        <f t="shared" si="12"/>
        <v>10</v>
      </c>
      <c r="P23" s="63">
        <f t="shared" si="12"/>
        <v>0</v>
      </c>
      <c r="Q23" s="63">
        <f t="shared" si="12"/>
        <v>0</v>
      </c>
      <c r="R23" s="63">
        <f t="shared" si="12"/>
        <v>45</v>
      </c>
      <c r="S23" s="63">
        <f t="shared" si="12"/>
        <v>45</v>
      </c>
      <c r="T23" s="63">
        <f t="shared" si="12"/>
        <v>0</v>
      </c>
      <c r="U23" s="63">
        <f t="shared" si="12"/>
        <v>5</v>
      </c>
      <c r="V23" s="63">
        <f t="shared" si="12"/>
        <v>0</v>
      </c>
      <c r="W23" s="63">
        <f t="shared" si="12"/>
        <v>0</v>
      </c>
      <c r="X23" s="63">
        <f t="shared" si="12"/>
        <v>20</v>
      </c>
      <c r="Y23" s="63">
        <f t="shared" si="12"/>
        <v>15</v>
      </c>
      <c r="Z23" s="63">
        <f t="shared" si="12"/>
        <v>0</v>
      </c>
      <c r="AA23" s="63">
        <f t="shared" si="12"/>
        <v>5</v>
      </c>
      <c r="AB23" s="63">
        <f t="shared" si="12"/>
        <v>0</v>
      </c>
      <c r="AC23" s="63">
        <f t="shared" si="12"/>
        <v>0</v>
      </c>
      <c r="AD23" s="63">
        <f t="shared" si="12"/>
        <v>0</v>
      </c>
      <c r="AE23" s="63">
        <f t="shared" si="12"/>
        <v>0</v>
      </c>
      <c r="AF23" s="63">
        <f t="shared" si="12"/>
        <v>0</v>
      </c>
      <c r="AG23" s="63">
        <f t="shared" si="12"/>
        <v>5</v>
      </c>
      <c r="AH23" s="63">
        <f t="shared" si="12"/>
        <v>0</v>
      </c>
      <c r="AI23" s="63">
        <f t="shared" si="12"/>
        <v>0</v>
      </c>
      <c r="AJ23" s="63">
        <f t="shared" si="12"/>
        <v>0</v>
      </c>
      <c r="AK23" s="63">
        <f t="shared" si="12"/>
        <v>0</v>
      </c>
      <c r="AL23" s="63">
        <f t="shared" si="12"/>
        <v>0</v>
      </c>
      <c r="AM23" s="63">
        <f t="shared" ref="AM23:BD23" si="13">SUM(AM13:AM22)</f>
        <v>5</v>
      </c>
      <c r="AN23" s="63">
        <f t="shared" si="13"/>
        <v>0</v>
      </c>
      <c r="AO23" s="63">
        <f t="shared" si="13"/>
        <v>0</v>
      </c>
      <c r="AP23" s="63">
        <f t="shared" si="13"/>
        <v>0</v>
      </c>
      <c r="AQ23" s="63">
        <f t="shared" si="13"/>
        <v>0</v>
      </c>
      <c r="AR23" s="63">
        <f t="shared" si="13"/>
        <v>0</v>
      </c>
      <c r="AS23" s="63">
        <f t="shared" si="13"/>
        <v>5</v>
      </c>
      <c r="AT23" s="63">
        <f t="shared" si="13"/>
        <v>0</v>
      </c>
      <c r="AU23" s="63">
        <f t="shared" si="13"/>
        <v>0</v>
      </c>
      <c r="AV23" s="63">
        <f t="shared" si="13"/>
        <v>0</v>
      </c>
      <c r="AW23" s="63">
        <f t="shared" si="13"/>
        <v>15</v>
      </c>
      <c r="AX23" s="63">
        <f t="shared" si="13"/>
        <v>0</v>
      </c>
      <c r="AY23" s="63">
        <f t="shared" si="13"/>
        <v>0</v>
      </c>
      <c r="AZ23" s="63">
        <f t="shared" si="13"/>
        <v>0</v>
      </c>
      <c r="BA23" s="63">
        <f t="shared" si="13"/>
        <v>0</v>
      </c>
      <c r="BB23" s="63">
        <f t="shared" si="13"/>
        <v>0</v>
      </c>
      <c r="BC23" s="63">
        <f t="shared" si="13"/>
        <v>0</v>
      </c>
      <c r="BD23" s="63">
        <f t="shared" si="13"/>
        <v>0</v>
      </c>
    </row>
    <row r="24" spans="1:56" ht="49.5" customHeight="1" thickBot="1">
      <c r="A24" s="159" t="s">
        <v>105</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row>
    <row r="25" spans="1:56" ht="27.6" customHeight="1" thickBot="1">
      <c r="A25" s="161" t="s">
        <v>107</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row>
    <row r="26" spans="1:56" s="64" customFormat="1" ht="35.4" customHeight="1">
      <c r="A26" s="82">
        <v>1</v>
      </c>
      <c r="B26" s="74" t="s">
        <v>144</v>
      </c>
      <c r="C26" s="109">
        <v>15</v>
      </c>
      <c r="D26" s="75"/>
      <c r="E26" s="78"/>
      <c r="F26" s="78"/>
      <c r="G26" s="78"/>
      <c r="H26" s="67">
        <v>15</v>
      </c>
      <c r="I26" s="73"/>
      <c r="J26" s="73"/>
      <c r="K26" s="73"/>
      <c r="L26" s="73"/>
      <c r="M26" s="73"/>
      <c r="N26" s="73"/>
      <c r="O26" s="164">
        <v>15</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6"/>
      <c r="AR26" s="107" t="s">
        <v>23</v>
      </c>
      <c r="AS26" s="73"/>
      <c r="AT26" s="73"/>
      <c r="AU26" s="73"/>
      <c r="AV26" s="73"/>
      <c r="AW26" s="73"/>
      <c r="AX26" s="73"/>
      <c r="AY26" s="73"/>
      <c r="AZ26" s="73"/>
      <c r="BA26" s="73"/>
      <c r="BB26" s="73"/>
      <c r="BC26" s="73"/>
      <c r="BD26" s="73"/>
    </row>
    <row r="27" spans="1:56" s="64" customFormat="1" ht="35.4" customHeight="1">
      <c r="A27" s="82">
        <v>2</v>
      </c>
      <c r="B27" s="198" t="s">
        <v>154</v>
      </c>
      <c r="C27" s="199">
        <v>15</v>
      </c>
      <c r="D27" s="82"/>
      <c r="E27" s="68"/>
      <c r="F27" s="68">
        <v>15</v>
      </c>
      <c r="G27" s="68"/>
      <c r="H27" s="69"/>
      <c r="I27" s="73"/>
      <c r="J27" s="73"/>
      <c r="K27" s="73"/>
      <c r="L27" s="73"/>
      <c r="M27" s="73"/>
      <c r="N27" s="73"/>
      <c r="O27" s="164">
        <v>15</v>
      </c>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6"/>
      <c r="AR27" s="200" t="s">
        <v>23</v>
      </c>
      <c r="AS27" s="73"/>
      <c r="AT27" s="73"/>
      <c r="AU27" s="73"/>
      <c r="AV27" s="73"/>
      <c r="AW27" s="73"/>
      <c r="AX27" s="73"/>
      <c r="AY27" s="73"/>
      <c r="AZ27" s="73"/>
      <c r="BA27" s="73"/>
      <c r="BB27" s="73"/>
      <c r="BC27" s="73"/>
      <c r="BD27" s="73"/>
    </row>
    <row r="28" spans="1:56" s="64" customFormat="1" ht="27.6" customHeight="1">
      <c r="A28" s="82">
        <v>3</v>
      </c>
      <c r="B28" s="74" t="s">
        <v>108</v>
      </c>
      <c r="C28" s="70">
        <v>15</v>
      </c>
      <c r="D28" s="76"/>
      <c r="E28" s="73"/>
      <c r="F28" s="73"/>
      <c r="G28" s="73"/>
      <c r="H28" s="71">
        <v>15</v>
      </c>
      <c r="I28" s="73"/>
      <c r="J28" s="73"/>
      <c r="K28" s="73"/>
      <c r="L28" s="73"/>
      <c r="M28" s="73"/>
      <c r="N28" s="73"/>
      <c r="O28" s="164">
        <v>15</v>
      </c>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6"/>
      <c r="AR28" s="107" t="s">
        <v>23</v>
      </c>
      <c r="AS28" s="73"/>
      <c r="AT28" s="73"/>
      <c r="AU28" s="73"/>
      <c r="AV28" s="73"/>
      <c r="AW28" s="73"/>
      <c r="AX28" s="73"/>
      <c r="AY28" s="73"/>
      <c r="AZ28" s="73"/>
      <c r="BA28" s="73"/>
      <c r="BB28" s="73"/>
      <c r="BC28" s="73"/>
      <c r="BD28" s="73"/>
    </row>
    <row r="29" spans="1:56" s="64" customFormat="1" ht="51.6" customHeight="1" thickBot="1">
      <c r="A29" s="73">
        <v>4</v>
      </c>
      <c r="B29" s="106" t="s">
        <v>109</v>
      </c>
      <c r="C29" s="73">
        <v>30</v>
      </c>
      <c r="D29" s="46"/>
      <c r="E29" s="168">
        <v>30</v>
      </c>
      <c r="F29" s="137"/>
      <c r="G29" s="137"/>
      <c r="H29" s="142"/>
      <c r="I29" s="73"/>
      <c r="J29" s="73"/>
      <c r="K29" s="73"/>
      <c r="L29" s="73"/>
      <c r="M29" s="73"/>
      <c r="N29" s="73"/>
      <c r="O29" s="164">
        <v>30</v>
      </c>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6"/>
      <c r="AR29" s="107" t="s">
        <v>23</v>
      </c>
      <c r="AS29" s="73"/>
      <c r="AT29" s="73"/>
      <c r="AU29" s="73"/>
      <c r="AV29" s="73"/>
      <c r="AW29" s="73"/>
      <c r="AX29" s="73"/>
      <c r="AY29" s="73"/>
      <c r="AZ29" s="73"/>
      <c r="BA29" s="73"/>
      <c r="BB29" s="73"/>
      <c r="BC29" s="73"/>
      <c r="BD29" s="73"/>
    </row>
    <row r="30" spans="1:56" ht="27.6" customHeight="1" thickBot="1">
      <c r="A30" s="100"/>
      <c r="B30" s="101" t="s">
        <v>110</v>
      </c>
      <c r="C30" s="111">
        <v>30</v>
      </c>
      <c r="D30" s="102">
        <v>0</v>
      </c>
      <c r="E30" s="102">
        <v>0</v>
      </c>
      <c r="F30" s="102">
        <v>0</v>
      </c>
      <c r="G30" s="102">
        <v>0</v>
      </c>
      <c r="H30" s="103">
        <v>0</v>
      </c>
      <c r="I30" s="100">
        <v>0</v>
      </c>
      <c r="J30" s="102">
        <v>0</v>
      </c>
      <c r="K30" s="102">
        <v>0</v>
      </c>
      <c r="L30" s="102">
        <v>0</v>
      </c>
      <c r="M30" s="102">
        <v>0</v>
      </c>
      <c r="N30" s="104">
        <v>0</v>
      </c>
      <c r="O30" s="105">
        <v>0</v>
      </c>
      <c r="P30" s="102">
        <v>0</v>
      </c>
      <c r="Q30" s="102">
        <v>0</v>
      </c>
      <c r="R30" s="102">
        <v>0</v>
      </c>
      <c r="S30" s="102">
        <v>0</v>
      </c>
      <c r="T30" s="102">
        <v>0</v>
      </c>
      <c r="U30" s="102">
        <v>0</v>
      </c>
      <c r="V30" s="102">
        <v>0</v>
      </c>
      <c r="W30" s="102">
        <v>0</v>
      </c>
      <c r="X30" s="102">
        <v>0</v>
      </c>
      <c r="Y30" s="102">
        <v>0</v>
      </c>
      <c r="Z30" s="102">
        <v>0</v>
      </c>
      <c r="AA30" s="102">
        <v>0</v>
      </c>
      <c r="AB30" s="102">
        <v>0</v>
      </c>
      <c r="AC30" s="102">
        <v>0</v>
      </c>
      <c r="AD30" s="102">
        <v>0</v>
      </c>
      <c r="AE30" s="102">
        <v>0</v>
      </c>
      <c r="AF30" s="102">
        <v>0</v>
      </c>
      <c r="AG30" s="102">
        <v>0</v>
      </c>
      <c r="AH30" s="102">
        <v>0</v>
      </c>
      <c r="AI30" s="102">
        <v>0</v>
      </c>
      <c r="AJ30" s="102">
        <v>0</v>
      </c>
      <c r="AK30" s="102">
        <v>0</v>
      </c>
      <c r="AL30" s="102">
        <v>0</v>
      </c>
      <c r="AM30" s="102">
        <v>0</v>
      </c>
      <c r="AN30" s="102">
        <v>0</v>
      </c>
      <c r="AO30" s="102">
        <v>0</v>
      </c>
      <c r="AP30" s="102">
        <v>0</v>
      </c>
      <c r="AQ30" s="102">
        <v>0</v>
      </c>
      <c r="AR30" s="102">
        <v>0</v>
      </c>
      <c r="AS30" s="102">
        <v>0</v>
      </c>
      <c r="AT30" s="102">
        <v>0</v>
      </c>
      <c r="AU30" s="102">
        <v>0</v>
      </c>
      <c r="AV30" s="102">
        <v>0</v>
      </c>
      <c r="AW30" s="102">
        <v>0</v>
      </c>
      <c r="AX30" s="102">
        <v>0</v>
      </c>
      <c r="AY30" s="102">
        <v>0</v>
      </c>
      <c r="AZ30" s="102">
        <v>0</v>
      </c>
      <c r="BA30" s="102">
        <v>0</v>
      </c>
      <c r="BB30" s="102">
        <v>0</v>
      </c>
      <c r="BC30" s="102">
        <v>0</v>
      </c>
      <c r="BD30" s="102">
        <v>0</v>
      </c>
    </row>
    <row r="31" spans="1:56" s="91" customFormat="1" ht="27.6" customHeight="1" thickBot="1">
      <c r="A31" s="88"/>
      <c r="B31" s="92"/>
      <c r="C31" s="110"/>
      <c r="D31" s="89"/>
      <c r="E31" s="89"/>
      <c r="F31" s="89"/>
      <c r="G31" s="89"/>
      <c r="H31" s="90"/>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row>
    <row r="32" spans="1:56" ht="27.6" customHeight="1" thickBot="1">
      <c r="A32" s="165" t="s">
        <v>111</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7"/>
    </row>
    <row r="33" spans="1:56" ht="27.6" customHeight="1">
      <c r="A33" s="40">
        <v>1</v>
      </c>
      <c r="B33" s="41" t="s">
        <v>112</v>
      </c>
      <c r="C33" s="18">
        <f>SUM(D33:H33)</f>
        <v>45</v>
      </c>
      <c r="D33" s="19">
        <f t="shared" ref="D33:H37" si="14">SUM(I33,O33,U33,AA33,AG33,AM33,AS33,AY33)</f>
        <v>45</v>
      </c>
      <c r="E33" s="19">
        <f t="shared" si="14"/>
        <v>0</v>
      </c>
      <c r="F33" s="19">
        <f t="shared" si="14"/>
        <v>0</v>
      </c>
      <c r="G33" s="19">
        <f t="shared" si="14"/>
        <v>0</v>
      </c>
      <c r="H33" s="29">
        <f t="shared" si="14"/>
        <v>0</v>
      </c>
      <c r="I33" s="19">
        <v>15</v>
      </c>
      <c r="J33" s="21"/>
      <c r="K33" s="21"/>
      <c r="L33" s="21"/>
      <c r="M33" s="21"/>
      <c r="N33" s="22" t="s">
        <v>23</v>
      </c>
      <c r="O33" s="19"/>
      <c r="P33" s="21"/>
      <c r="Q33" s="21"/>
      <c r="R33" s="21"/>
      <c r="S33" s="21"/>
      <c r="T33" s="22"/>
      <c r="U33" s="19">
        <v>15</v>
      </c>
      <c r="V33" s="21"/>
      <c r="W33" s="21"/>
      <c r="X33" s="21"/>
      <c r="Y33" s="21"/>
      <c r="Z33" s="22" t="s">
        <v>23</v>
      </c>
      <c r="AA33" s="19"/>
      <c r="AB33" s="21"/>
      <c r="AC33" s="21"/>
      <c r="AD33" s="21"/>
      <c r="AE33" s="21"/>
      <c r="AF33" s="22"/>
      <c r="AG33" s="19">
        <v>15</v>
      </c>
      <c r="AH33" s="21"/>
      <c r="AI33" s="21"/>
      <c r="AJ33" s="21"/>
      <c r="AK33" s="21"/>
      <c r="AL33" s="22" t="s">
        <v>23</v>
      </c>
      <c r="AM33" s="19"/>
      <c r="AN33" s="21"/>
      <c r="AO33" s="21"/>
      <c r="AP33" s="21"/>
      <c r="AQ33" s="21"/>
      <c r="AR33" s="22"/>
      <c r="AS33" s="19"/>
      <c r="AT33" s="21"/>
      <c r="AU33" s="21"/>
      <c r="AV33" s="21"/>
      <c r="AW33" s="21"/>
      <c r="AX33" s="22"/>
      <c r="AY33" s="19"/>
      <c r="AZ33" s="21"/>
      <c r="BA33" s="21"/>
      <c r="BB33" s="21"/>
      <c r="BC33" s="21"/>
      <c r="BD33" s="22"/>
    </row>
    <row r="34" spans="1:56" ht="27.6" customHeight="1">
      <c r="A34" s="42">
        <v>2</v>
      </c>
      <c r="B34" s="30" t="s">
        <v>38</v>
      </c>
      <c r="C34" s="23">
        <f>SUM(D34:H34)</f>
        <v>30</v>
      </c>
      <c r="D34" s="19">
        <f t="shared" si="14"/>
        <v>0</v>
      </c>
      <c r="E34" s="19">
        <f t="shared" si="14"/>
        <v>0</v>
      </c>
      <c r="F34" s="19">
        <f t="shared" si="14"/>
        <v>0</v>
      </c>
      <c r="G34" s="19">
        <f t="shared" si="14"/>
        <v>0</v>
      </c>
      <c r="H34" s="24">
        <f t="shared" si="14"/>
        <v>30</v>
      </c>
      <c r="I34" s="25"/>
      <c r="J34" s="26"/>
      <c r="K34" s="26"/>
      <c r="L34" s="26"/>
      <c r="M34" s="26"/>
      <c r="N34" s="24"/>
      <c r="O34" s="25"/>
      <c r="P34" s="26"/>
      <c r="Q34" s="26"/>
      <c r="R34" s="26"/>
      <c r="S34" s="26">
        <v>10</v>
      </c>
      <c r="T34" s="24" t="s">
        <v>23</v>
      </c>
      <c r="U34" s="25"/>
      <c r="V34" s="26"/>
      <c r="W34" s="26"/>
      <c r="X34" s="26"/>
      <c r="Y34" s="26"/>
      <c r="Z34" s="24"/>
      <c r="AA34" s="25"/>
      <c r="AB34" s="26"/>
      <c r="AC34" s="26"/>
      <c r="AD34" s="26"/>
      <c r="AE34" s="26">
        <v>10</v>
      </c>
      <c r="AF34" s="24" t="s">
        <v>23</v>
      </c>
      <c r="AG34" s="25"/>
      <c r="AH34" s="26"/>
      <c r="AI34" s="26"/>
      <c r="AJ34" s="26"/>
      <c r="AK34" s="26"/>
      <c r="AL34" s="24"/>
      <c r="AM34" s="25"/>
      <c r="AN34" s="26"/>
      <c r="AO34" s="26"/>
      <c r="AP34" s="26"/>
      <c r="AQ34" s="26">
        <v>10</v>
      </c>
      <c r="AR34" s="24" t="s">
        <v>23</v>
      </c>
      <c r="AS34" s="25"/>
      <c r="AT34" s="26"/>
      <c r="AU34" s="26"/>
      <c r="AV34" s="26"/>
      <c r="AW34" s="26"/>
      <c r="AX34" s="24"/>
      <c r="AY34" s="25"/>
      <c r="AZ34" s="26"/>
      <c r="BA34" s="26"/>
      <c r="BB34" s="26"/>
      <c r="BC34" s="26"/>
      <c r="BD34" s="24"/>
    </row>
    <row r="35" spans="1:56" ht="27.6" customHeight="1">
      <c r="A35" s="42">
        <v>3</v>
      </c>
      <c r="B35" s="30" t="s">
        <v>113</v>
      </c>
      <c r="C35" s="23">
        <f>SUM(D35:H35)</f>
        <v>120</v>
      </c>
      <c r="D35" s="19">
        <f t="shared" si="14"/>
        <v>0</v>
      </c>
      <c r="E35" s="19">
        <f t="shared" si="14"/>
        <v>0</v>
      </c>
      <c r="F35" s="19">
        <f t="shared" si="14"/>
        <v>0</v>
      </c>
      <c r="G35" s="19">
        <f t="shared" si="14"/>
        <v>0</v>
      </c>
      <c r="H35" s="27">
        <f>SUM(M35,S35,Y35,AE35,AK35,AQ35,AW35,BC35)</f>
        <v>120</v>
      </c>
      <c r="I35" s="25"/>
      <c r="J35" s="26"/>
      <c r="K35" s="26"/>
      <c r="L35" s="26"/>
      <c r="M35" s="26">
        <v>15</v>
      </c>
      <c r="N35" s="24" t="s">
        <v>23</v>
      </c>
      <c r="O35" s="25"/>
      <c r="P35" s="26"/>
      <c r="Q35" s="26"/>
      <c r="R35" s="26"/>
      <c r="S35" s="26">
        <v>15</v>
      </c>
      <c r="T35" s="24" t="s">
        <v>23</v>
      </c>
      <c r="U35" s="25"/>
      <c r="V35" s="26"/>
      <c r="W35" s="26"/>
      <c r="X35" s="26"/>
      <c r="Y35" s="26">
        <v>15</v>
      </c>
      <c r="Z35" s="24" t="s">
        <v>23</v>
      </c>
      <c r="AA35" s="25"/>
      <c r="AB35" s="26"/>
      <c r="AC35" s="26"/>
      <c r="AD35" s="26"/>
      <c r="AE35" s="26">
        <v>15</v>
      </c>
      <c r="AF35" s="24" t="s">
        <v>23</v>
      </c>
      <c r="AG35" s="25"/>
      <c r="AH35" s="26"/>
      <c r="AI35" s="26"/>
      <c r="AJ35" s="26"/>
      <c r="AK35" s="26">
        <v>15</v>
      </c>
      <c r="AL35" s="24" t="s">
        <v>23</v>
      </c>
      <c r="AM35" s="25"/>
      <c r="AN35" s="26"/>
      <c r="AO35" s="26"/>
      <c r="AP35" s="26"/>
      <c r="AQ35" s="26">
        <v>15</v>
      </c>
      <c r="AR35" s="24" t="s">
        <v>23</v>
      </c>
      <c r="AS35" s="25"/>
      <c r="AT35" s="26"/>
      <c r="AU35" s="26"/>
      <c r="AV35" s="26"/>
      <c r="AW35" s="26">
        <v>15</v>
      </c>
      <c r="AX35" s="24" t="s">
        <v>23</v>
      </c>
      <c r="AY35" s="25"/>
      <c r="AZ35" s="26"/>
      <c r="BA35" s="26"/>
      <c r="BB35" s="26"/>
      <c r="BC35" s="26">
        <v>15</v>
      </c>
      <c r="BD35" s="24" t="s">
        <v>23</v>
      </c>
    </row>
    <row r="36" spans="1:56" ht="27.6" customHeight="1">
      <c r="A36" s="42">
        <v>4</v>
      </c>
      <c r="B36" s="30" t="s">
        <v>114</v>
      </c>
      <c r="C36" s="23">
        <f>SUM(D36:H36)</f>
        <v>30</v>
      </c>
      <c r="D36" s="19">
        <f t="shared" si="14"/>
        <v>0</v>
      </c>
      <c r="E36" s="19">
        <f t="shared" si="14"/>
        <v>0</v>
      </c>
      <c r="F36" s="19">
        <f t="shared" si="14"/>
        <v>0</v>
      </c>
      <c r="G36" s="19">
        <f t="shared" si="14"/>
        <v>0</v>
      </c>
      <c r="H36" s="24">
        <f t="shared" si="14"/>
        <v>30</v>
      </c>
      <c r="I36" s="25"/>
      <c r="J36" s="26"/>
      <c r="K36" s="26"/>
      <c r="L36" s="26"/>
      <c r="M36" s="26"/>
      <c r="N36" s="24"/>
      <c r="O36" s="25"/>
      <c r="P36" s="26"/>
      <c r="Q36" s="26"/>
      <c r="R36" s="26"/>
      <c r="S36" s="26"/>
      <c r="T36" s="24"/>
      <c r="U36" s="25"/>
      <c r="V36" s="26"/>
      <c r="W36" s="26"/>
      <c r="X36" s="26"/>
      <c r="Y36" s="26">
        <v>30</v>
      </c>
      <c r="Z36" s="24" t="s">
        <v>23</v>
      </c>
      <c r="AA36" s="25"/>
      <c r="AB36" s="26"/>
      <c r="AC36" s="26"/>
      <c r="AD36" s="26"/>
      <c r="AE36" s="26"/>
      <c r="AF36" s="24"/>
      <c r="AG36" s="25"/>
      <c r="AH36" s="26"/>
      <c r="AI36" s="26"/>
      <c r="AJ36" s="26"/>
      <c r="AK36" s="26"/>
      <c r="AL36" s="24"/>
      <c r="AM36" s="25"/>
      <c r="AN36" s="26"/>
      <c r="AO36" s="26"/>
      <c r="AP36" s="26"/>
      <c r="AQ36" s="26"/>
      <c r="AR36" s="24"/>
      <c r="AS36" s="25"/>
      <c r="AT36" s="26"/>
      <c r="AU36" s="26"/>
      <c r="AV36" s="26"/>
      <c r="AW36" s="26"/>
      <c r="AX36" s="24"/>
      <c r="AY36" s="25"/>
      <c r="AZ36" s="26"/>
      <c r="BA36" s="26"/>
      <c r="BB36" s="26"/>
      <c r="BC36" s="26"/>
      <c r="BD36" s="24"/>
    </row>
    <row r="37" spans="1:56" ht="27.6" customHeight="1" thickBot="1">
      <c r="A37" s="42">
        <v>5</v>
      </c>
      <c r="B37" s="30" t="s">
        <v>115</v>
      </c>
      <c r="C37" s="23">
        <f>SUM(D37:H37)</f>
        <v>45</v>
      </c>
      <c r="D37" s="19">
        <f t="shared" si="14"/>
        <v>0</v>
      </c>
      <c r="E37" s="19">
        <f t="shared" si="14"/>
        <v>0</v>
      </c>
      <c r="F37" s="19">
        <f t="shared" si="14"/>
        <v>0</v>
      </c>
      <c r="G37" s="19">
        <f t="shared" si="14"/>
        <v>45</v>
      </c>
      <c r="H37" s="27">
        <f t="shared" si="14"/>
        <v>0</v>
      </c>
      <c r="I37" s="25"/>
      <c r="J37" s="26"/>
      <c r="K37" s="26"/>
      <c r="L37" s="26"/>
      <c r="M37" s="26"/>
      <c r="N37" s="24"/>
      <c r="O37" s="25"/>
      <c r="P37" s="26"/>
      <c r="Q37" s="26"/>
      <c r="R37" s="26">
        <v>45</v>
      </c>
      <c r="S37" s="26"/>
      <c r="T37" s="24" t="s">
        <v>23</v>
      </c>
      <c r="U37" s="25"/>
      <c r="V37" s="26"/>
      <c r="W37" s="26"/>
      <c r="X37" s="26"/>
      <c r="Y37" s="26"/>
      <c r="Z37" s="24"/>
      <c r="AA37" s="25"/>
      <c r="AB37" s="26"/>
      <c r="AC37" s="26"/>
      <c r="AD37" s="26"/>
      <c r="AE37" s="26"/>
      <c r="AF37" s="24"/>
      <c r="AG37" s="25"/>
      <c r="AH37" s="26"/>
      <c r="AI37" s="26"/>
      <c r="AJ37" s="26"/>
      <c r="AK37" s="26"/>
      <c r="AL37" s="24"/>
      <c r="AM37" s="25"/>
      <c r="AN37" s="26"/>
      <c r="AO37" s="26"/>
      <c r="AP37" s="26"/>
      <c r="AQ37" s="26"/>
      <c r="AR37" s="24"/>
      <c r="AS37" s="25"/>
      <c r="AT37" s="26"/>
      <c r="AU37" s="26"/>
      <c r="AV37" s="26"/>
      <c r="AW37" s="26"/>
      <c r="AX37" s="24"/>
      <c r="AY37" s="25"/>
      <c r="AZ37" s="26"/>
      <c r="BA37" s="26"/>
      <c r="BB37" s="26"/>
      <c r="BC37" s="26"/>
      <c r="BD37" s="24"/>
    </row>
    <row r="38" spans="1:56" ht="27.6" customHeight="1" thickBot="1">
      <c r="A38" s="1"/>
      <c r="B38" s="34" t="s">
        <v>116</v>
      </c>
      <c r="C38" s="2">
        <f>SUM(C33:C37)</f>
        <v>270</v>
      </c>
      <c r="D38" s="2">
        <f t="shared" ref="D38:BD38" si="15">SUM(D33:D37)</f>
        <v>45</v>
      </c>
      <c r="E38" s="2">
        <f t="shared" si="15"/>
        <v>0</v>
      </c>
      <c r="F38" s="2">
        <f t="shared" si="15"/>
        <v>0</v>
      </c>
      <c r="G38" s="2">
        <f t="shared" si="15"/>
        <v>45</v>
      </c>
      <c r="H38" s="2">
        <f t="shared" si="15"/>
        <v>180</v>
      </c>
      <c r="I38" s="2">
        <f t="shared" si="15"/>
        <v>15</v>
      </c>
      <c r="J38" s="2">
        <f t="shared" si="15"/>
        <v>0</v>
      </c>
      <c r="K38" s="2">
        <f t="shared" si="15"/>
        <v>0</v>
      </c>
      <c r="L38" s="2">
        <f t="shared" si="15"/>
        <v>0</v>
      </c>
      <c r="M38" s="2">
        <f t="shared" si="15"/>
        <v>15</v>
      </c>
      <c r="N38" s="2">
        <f t="shared" si="15"/>
        <v>0</v>
      </c>
      <c r="O38" s="2">
        <f t="shared" si="15"/>
        <v>0</v>
      </c>
      <c r="P38" s="2">
        <f t="shared" si="15"/>
        <v>0</v>
      </c>
      <c r="Q38" s="2">
        <f t="shared" si="15"/>
        <v>0</v>
      </c>
      <c r="R38" s="2">
        <f t="shared" si="15"/>
        <v>45</v>
      </c>
      <c r="S38" s="2">
        <f t="shared" si="15"/>
        <v>25</v>
      </c>
      <c r="T38" s="2">
        <f t="shared" si="15"/>
        <v>0</v>
      </c>
      <c r="U38" s="2">
        <f t="shared" si="15"/>
        <v>15</v>
      </c>
      <c r="V38" s="2">
        <f t="shared" si="15"/>
        <v>0</v>
      </c>
      <c r="W38" s="2">
        <f t="shared" si="15"/>
        <v>0</v>
      </c>
      <c r="X38" s="2">
        <f t="shared" si="15"/>
        <v>0</v>
      </c>
      <c r="Y38" s="2">
        <f t="shared" si="15"/>
        <v>45</v>
      </c>
      <c r="Z38" s="2">
        <f t="shared" si="15"/>
        <v>0</v>
      </c>
      <c r="AA38" s="2">
        <f t="shared" si="15"/>
        <v>0</v>
      </c>
      <c r="AB38" s="2">
        <f t="shared" si="15"/>
        <v>0</v>
      </c>
      <c r="AC38" s="2">
        <f t="shared" si="15"/>
        <v>0</v>
      </c>
      <c r="AD38" s="2">
        <f t="shared" si="15"/>
        <v>0</v>
      </c>
      <c r="AE38" s="2">
        <f t="shared" si="15"/>
        <v>25</v>
      </c>
      <c r="AF38" s="2">
        <f t="shared" si="15"/>
        <v>0</v>
      </c>
      <c r="AG38" s="2">
        <f t="shared" si="15"/>
        <v>15</v>
      </c>
      <c r="AH38" s="2">
        <f t="shared" si="15"/>
        <v>0</v>
      </c>
      <c r="AI38" s="2">
        <f t="shared" si="15"/>
        <v>0</v>
      </c>
      <c r="AJ38" s="2">
        <f t="shared" si="15"/>
        <v>0</v>
      </c>
      <c r="AK38" s="2">
        <f t="shared" si="15"/>
        <v>15</v>
      </c>
      <c r="AL38" s="2">
        <f t="shared" si="15"/>
        <v>0</v>
      </c>
      <c r="AM38" s="2">
        <f t="shared" si="15"/>
        <v>0</v>
      </c>
      <c r="AN38" s="2">
        <f t="shared" si="15"/>
        <v>0</v>
      </c>
      <c r="AO38" s="2">
        <f t="shared" si="15"/>
        <v>0</v>
      </c>
      <c r="AP38" s="2">
        <f t="shared" si="15"/>
        <v>0</v>
      </c>
      <c r="AQ38" s="2">
        <f t="shared" si="15"/>
        <v>25</v>
      </c>
      <c r="AR38" s="2">
        <f t="shared" si="15"/>
        <v>0</v>
      </c>
      <c r="AS38" s="2">
        <f t="shared" si="15"/>
        <v>0</v>
      </c>
      <c r="AT38" s="2">
        <f t="shared" si="15"/>
        <v>0</v>
      </c>
      <c r="AU38" s="2">
        <f t="shared" si="15"/>
        <v>0</v>
      </c>
      <c r="AV38" s="2">
        <f t="shared" si="15"/>
        <v>0</v>
      </c>
      <c r="AW38" s="2">
        <f t="shared" si="15"/>
        <v>15</v>
      </c>
      <c r="AX38" s="2">
        <f t="shared" si="15"/>
        <v>0</v>
      </c>
      <c r="AY38" s="2">
        <f t="shared" si="15"/>
        <v>0</v>
      </c>
      <c r="AZ38" s="2">
        <f t="shared" si="15"/>
        <v>0</v>
      </c>
      <c r="BA38" s="2">
        <f t="shared" si="15"/>
        <v>0</v>
      </c>
      <c r="BB38" s="2">
        <f t="shared" si="15"/>
        <v>0</v>
      </c>
      <c r="BC38" s="2">
        <f t="shared" si="15"/>
        <v>15</v>
      </c>
      <c r="BD38" s="2">
        <f t="shared" si="15"/>
        <v>0</v>
      </c>
    </row>
    <row r="39" spans="1:56" ht="27.6" customHeight="1" thickBot="1">
      <c r="A39" s="9"/>
      <c r="B39" s="35" t="s">
        <v>117</v>
      </c>
      <c r="C39" s="15">
        <f>SUM(C11,C23,30,C38)</f>
        <v>560</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28"/>
    </row>
    <row r="40" spans="1:56" ht="27.6" customHeight="1" thickBot="1">
      <c r="A40" s="146" t="s">
        <v>122</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8"/>
    </row>
    <row r="41" spans="1:56" ht="27.6" customHeight="1">
      <c r="A41" s="40">
        <v>1</v>
      </c>
      <c r="B41" s="41" t="s">
        <v>113</v>
      </c>
      <c r="C41" s="18">
        <f>SUM(D41:H41)</f>
        <v>120</v>
      </c>
      <c r="D41" s="19">
        <f>SUM(I41,O41,U41,AA41,AG41,AM41,AS41,AY41)</f>
        <v>0</v>
      </c>
      <c r="E41" s="19">
        <f>SUM(J41,P41,V41,AB41,AH41,AN41,AT41,AZ41)</f>
        <v>0</v>
      </c>
      <c r="F41" s="19">
        <f>SUM(K41,Q41,W41,AC41,AI41,AO41,AU41,BA41)</f>
        <v>0</v>
      </c>
      <c r="G41" s="19">
        <f>SUM(L41,R41,X41,AD41,AJ41,AP41,AV41,BB41)</f>
        <v>0</v>
      </c>
      <c r="H41" s="29">
        <f>SUM(M41,S41,Y41,AE41,AK41,AQ41,AW41,BC41)</f>
        <v>120</v>
      </c>
      <c r="I41" s="19"/>
      <c r="J41" s="21"/>
      <c r="K41" s="21"/>
      <c r="L41" s="21"/>
      <c r="M41" s="21">
        <v>15</v>
      </c>
      <c r="N41" s="22" t="s">
        <v>23</v>
      </c>
      <c r="O41" s="19"/>
      <c r="P41" s="21"/>
      <c r="Q41" s="21"/>
      <c r="R41" s="21"/>
      <c r="S41" s="21">
        <v>15</v>
      </c>
      <c r="T41" s="22" t="s">
        <v>23</v>
      </c>
      <c r="U41" s="19"/>
      <c r="V41" s="21"/>
      <c r="W41" s="21"/>
      <c r="X41" s="21"/>
      <c r="Y41" s="21">
        <v>15</v>
      </c>
      <c r="Z41" s="22" t="s">
        <v>23</v>
      </c>
      <c r="AA41" s="19"/>
      <c r="AB41" s="21"/>
      <c r="AC41" s="21"/>
      <c r="AD41" s="21"/>
      <c r="AE41" s="21">
        <v>15</v>
      </c>
      <c r="AF41" s="22" t="s">
        <v>23</v>
      </c>
      <c r="AG41" s="19"/>
      <c r="AH41" s="21"/>
      <c r="AI41" s="21"/>
      <c r="AJ41" s="21"/>
      <c r="AK41" s="21">
        <v>15</v>
      </c>
      <c r="AL41" s="22" t="s">
        <v>23</v>
      </c>
      <c r="AM41" s="19"/>
      <c r="AN41" s="21"/>
      <c r="AO41" s="21"/>
      <c r="AP41" s="21"/>
      <c r="AQ41" s="21">
        <v>15</v>
      </c>
      <c r="AR41" s="22" t="s">
        <v>23</v>
      </c>
      <c r="AS41" s="19"/>
      <c r="AT41" s="21"/>
      <c r="AU41" s="21"/>
      <c r="AV41" s="21"/>
      <c r="AW41" s="21">
        <v>15</v>
      </c>
      <c r="AX41" s="22" t="s">
        <v>23</v>
      </c>
      <c r="AY41" s="19"/>
      <c r="AZ41" s="21"/>
      <c r="BA41" s="21"/>
      <c r="BB41" s="21"/>
      <c r="BC41" s="21">
        <v>15</v>
      </c>
      <c r="BD41" s="22" t="s">
        <v>23</v>
      </c>
    </row>
    <row r="42" spans="1:56" ht="27.6" customHeight="1">
      <c r="A42" s="42">
        <v>2</v>
      </c>
      <c r="B42" s="30" t="s">
        <v>123</v>
      </c>
      <c r="C42" s="23">
        <f>SUM(D42:H42)</f>
        <v>60</v>
      </c>
      <c r="D42" s="19">
        <f>SUM(I42,O42,U42,AA42,AG42,AM42)</f>
        <v>60</v>
      </c>
      <c r="E42" s="19">
        <f t="shared" ref="E42:H44" si="16">SUM(J42,P42,V42,AB42,AH42,AN42,AT42,AZ42)</f>
        <v>0</v>
      </c>
      <c r="F42" s="19">
        <f t="shared" si="16"/>
        <v>0</v>
      </c>
      <c r="G42" s="19">
        <f t="shared" si="16"/>
        <v>0</v>
      </c>
      <c r="H42" s="24">
        <f t="shared" si="16"/>
        <v>0</v>
      </c>
      <c r="I42" s="25">
        <v>10</v>
      </c>
      <c r="J42" s="26"/>
      <c r="K42" s="26"/>
      <c r="L42" s="26"/>
      <c r="M42" s="26"/>
      <c r="N42" s="24" t="s">
        <v>23</v>
      </c>
      <c r="O42" s="25">
        <v>10</v>
      </c>
      <c r="P42" s="26"/>
      <c r="Q42" s="26"/>
      <c r="R42" s="26"/>
      <c r="S42" s="26"/>
      <c r="T42" s="71" t="s">
        <v>23</v>
      </c>
      <c r="U42" s="25">
        <v>10</v>
      </c>
      <c r="V42" s="26"/>
      <c r="W42" s="26"/>
      <c r="X42" s="26"/>
      <c r="Y42" s="26"/>
      <c r="Z42" s="24" t="s">
        <v>23</v>
      </c>
      <c r="AA42" s="25">
        <v>10</v>
      </c>
      <c r="AB42" s="26"/>
      <c r="AC42" s="26"/>
      <c r="AD42" s="26"/>
      <c r="AE42" s="26"/>
      <c r="AF42" s="24" t="s">
        <v>23</v>
      </c>
      <c r="AG42" s="25">
        <v>10</v>
      </c>
      <c r="AH42" s="26"/>
      <c r="AI42" s="26"/>
      <c r="AJ42" s="26"/>
      <c r="AK42" s="26"/>
      <c r="AL42" s="24" t="s">
        <v>23</v>
      </c>
      <c r="AM42" s="25">
        <v>10</v>
      </c>
      <c r="AN42" s="26"/>
      <c r="AO42" s="26"/>
      <c r="AP42" s="26"/>
      <c r="AQ42" s="26"/>
      <c r="AR42" s="24" t="s">
        <v>23</v>
      </c>
      <c r="AS42" s="25"/>
      <c r="AT42" s="26"/>
      <c r="AU42" s="26"/>
      <c r="AV42" s="26"/>
      <c r="AW42" s="26"/>
      <c r="AX42" s="24"/>
      <c r="AY42" s="25"/>
      <c r="AZ42" s="26"/>
      <c r="BA42" s="26"/>
      <c r="BB42" s="26"/>
      <c r="BC42" s="26"/>
      <c r="BD42" s="24"/>
    </row>
    <row r="43" spans="1:56" ht="27.6" customHeight="1">
      <c r="A43" s="76">
        <v>3</v>
      </c>
      <c r="B43" s="30" t="s">
        <v>125</v>
      </c>
      <c r="C43" s="70">
        <f>SUM(D43:H43)</f>
        <v>15</v>
      </c>
      <c r="D43" s="19">
        <f>SUM(I43,O43,U43,AA43,AG43,AM43,AS43,AY43)</f>
        <v>0</v>
      </c>
      <c r="E43" s="19">
        <f t="shared" si="16"/>
        <v>0</v>
      </c>
      <c r="F43" s="19">
        <f t="shared" si="16"/>
        <v>0</v>
      </c>
      <c r="G43" s="19">
        <f t="shared" si="16"/>
        <v>0</v>
      </c>
      <c r="H43" s="71">
        <f t="shared" si="16"/>
        <v>15</v>
      </c>
      <c r="I43" s="25"/>
      <c r="J43" s="26"/>
      <c r="K43" s="26"/>
      <c r="L43" s="26"/>
      <c r="M43" s="26"/>
      <c r="N43" s="24"/>
      <c r="O43" s="25"/>
      <c r="P43" s="26"/>
      <c r="Q43" s="26"/>
      <c r="R43" s="26"/>
      <c r="S43" s="26">
        <v>5</v>
      </c>
      <c r="T43" s="24" t="s">
        <v>23</v>
      </c>
      <c r="U43" s="25"/>
      <c r="V43" s="26"/>
      <c r="W43" s="26"/>
      <c r="X43" s="26"/>
      <c r="Y43" s="26"/>
      <c r="Z43" s="24"/>
      <c r="AA43" s="25"/>
      <c r="AB43" s="26"/>
      <c r="AC43" s="26"/>
      <c r="AD43" s="26"/>
      <c r="AE43" s="73">
        <v>5</v>
      </c>
      <c r="AF43" s="71" t="s">
        <v>23</v>
      </c>
      <c r="AG43" s="25"/>
      <c r="AH43" s="26"/>
      <c r="AI43" s="26"/>
      <c r="AJ43" s="26"/>
      <c r="AK43" s="26"/>
      <c r="AL43" s="24"/>
      <c r="AM43" s="25"/>
      <c r="AN43" s="26"/>
      <c r="AO43" s="26"/>
      <c r="AP43" s="26"/>
      <c r="AQ43" s="73">
        <v>5</v>
      </c>
      <c r="AR43" s="71" t="s">
        <v>23</v>
      </c>
      <c r="AS43" s="25"/>
      <c r="AT43" s="26"/>
      <c r="AU43" s="26"/>
      <c r="AV43" s="26"/>
      <c r="AW43" s="26"/>
      <c r="AX43" s="24"/>
      <c r="AY43" s="25"/>
      <c r="AZ43" s="26"/>
      <c r="BA43" s="26"/>
      <c r="BB43" s="26"/>
      <c r="BC43" s="26"/>
      <c r="BD43" s="24"/>
    </row>
    <row r="44" spans="1:56" ht="27.6" customHeight="1" thickBot="1">
      <c r="A44" s="42">
        <v>4</v>
      </c>
      <c r="B44" s="30" t="s">
        <v>124</v>
      </c>
      <c r="C44" s="23">
        <f>SUM(D44:H44)</f>
        <v>15</v>
      </c>
      <c r="D44" s="19">
        <f>SUM(I44,O44,U44,AA44,AG44,AM44,AS44,AY44)</f>
        <v>0</v>
      </c>
      <c r="E44" s="19">
        <f t="shared" si="16"/>
        <v>0</v>
      </c>
      <c r="F44" s="19">
        <f t="shared" si="16"/>
        <v>0</v>
      </c>
      <c r="G44" s="19">
        <f t="shared" si="16"/>
        <v>15</v>
      </c>
      <c r="H44" s="27">
        <f t="shared" si="16"/>
        <v>0</v>
      </c>
      <c r="I44" s="25"/>
      <c r="J44" s="26"/>
      <c r="K44" s="26"/>
      <c r="L44" s="26"/>
      <c r="M44" s="26"/>
      <c r="N44" s="24"/>
      <c r="O44" s="25"/>
      <c r="P44" s="26"/>
      <c r="Q44" s="26"/>
      <c r="R44" s="26"/>
      <c r="S44" s="26"/>
      <c r="T44" s="24"/>
      <c r="U44" s="25"/>
      <c r="V44" s="26"/>
      <c r="W44" s="26"/>
      <c r="X44" s="26">
        <v>15</v>
      </c>
      <c r="Y44" s="26"/>
      <c r="Z44" s="24" t="s">
        <v>23</v>
      </c>
      <c r="AA44" s="25"/>
      <c r="AB44" s="26"/>
      <c r="AC44" s="26"/>
      <c r="AD44" s="26"/>
      <c r="AE44" s="26"/>
      <c r="AF44" s="24"/>
      <c r="AG44" s="25"/>
      <c r="AH44" s="26"/>
      <c r="AI44" s="26"/>
      <c r="AJ44" s="26"/>
      <c r="AK44" s="26"/>
      <c r="AL44" s="24"/>
      <c r="AM44" s="25"/>
      <c r="AN44" s="26"/>
      <c r="AO44" s="26"/>
      <c r="AP44" s="26"/>
      <c r="AQ44" s="26"/>
      <c r="AR44" s="24"/>
      <c r="AS44" s="25"/>
      <c r="AT44" s="26"/>
      <c r="AU44" s="26"/>
      <c r="AV44" s="26"/>
      <c r="AW44" s="26"/>
      <c r="AX44" s="24"/>
      <c r="AY44" s="25"/>
      <c r="AZ44" s="26"/>
      <c r="BA44" s="26"/>
      <c r="BB44" s="26"/>
      <c r="BC44" s="26"/>
      <c r="BD44" s="24"/>
    </row>
    <row r="45" spans="1:56" ht="27.6" customHeight="1" thickBot="1">
      <c r="A45" s="1"/>
      <c r="B45" s="34" t="s">
        <v>150</v>
      </c>
      <c r="C45" s="2">
        <f t="shared" ref="C45:AH45" si="17">SUM(C41:C44)</f>
        <v>210</v>
      </c>
      <c r="D45" s="2">
        <f t="shared" si="17"/>
        <v>60</v>
      </c>
      <c r="E45" s="2">
        <f t="shared" si="17"/>
        <v>0</v>
      </c>
      <c r="F45" s="2">
        <f t="shared" si="17"/>
        <v>0</v>
      </c>
      <c r="G45" s="2">
        <f t="shared" si="17"/>
        <v>15</v>
      </c>
      <c r="H45" s="2">
        <f t="shared" si="17"/>
        <v>135</v>
      </c>
      <c r="I45" s="2">
        <f t="shared" si="17"/>
        <v>10</v>
      </c>
      <c r="J45" s="2">
        <f t="shared" si="17"/>
        <v>0</v>
      </c>
      <c r="K45" s="2">
        <f t="shared" si="17"/>
        <v>0</v>
      </c>
      <c r="L45" s="2">
        <f t="shared" si="17"/>
        <v>0</v>
      </c>
      <c r="M45" s="2">
        <f t="shared" si="17"/>
        <v>15</v>
      </c>
      <c r="N45" s="2">
        <f t="shared" si="17"/>
        <v>0</v>
      </c>
      <c r="O45" s="2">
        <f t="shared" si="17"/>
        <v>10</v>
      </c>
      <c r="P45" s="2">
        <f t="shared" si="17"/>
        <v>0</v>
      </c>
      <c r="Q45" s="2">
        <f t="shared" si="17"/>
        <v>0</v>
      </c>
      <c r="R45" s="2">
        <f t="shared" si="17"/>
        <v>0</v>
      </c>
      <c r="S45" s="2">
        <f t="shared" si="17"/>
        <v>20</v>
      </c>
      <c r="T45" s="2">
        <f t="shared" si="17"/>
        <v>0</v>
      </c>
      <c r="U45" s="2">
        <f t="shared" si="17"/>
        <v>10</v>
      </c>
      <c r="V45" s="2">
        <f t="shared" si="17"/>
        <v>0</v>
      </c>
      <c r="W45" s="2">
        <f t="shared" si="17"/>
        <v>0</v>
      </c>
      <c r="X45" s="2">
        <f t="shared" si="17"/>
        <v>15</v>
      </c>
      <c r="Y45" s="2">
        <f t="shared" si="17"/>
        <v>15</v>
      </c>
      <c r="Z45" s="2">
        <f t="shared" si="17"/>
        <v>0</v>
      </c>
      <c r="AA45" s="2">
        <f t="shared" si="17"/>
        <v>10</v>
      </c>
      <c r="AB45" s="2">
        <f t="shared" si="17"/>
        <v>0</v>
      </c>
      <c r="AC45" s="2">
        <f t="shared" si="17"/>
        <v>0</v>
      </c>
      <c r="AD45" s="2">
        <f t="shared" si="17"/>
        <v>0</v>
      </c>
      <c r="AE45" s="2">
        <f t="shared" si="17"/>
        <v>20</v>
      </c>
      <c r="AF45" s="2">
        <f t="shared" si="17"/>
        <v>0</v>
      </c>
      <c r="AG45" s="2">
        <f t="shared" si="17"/>
        <v>10</v>
      </c>
      <c r="AH45" s="2">
        <f t="shared" si="17"/>
        <v>0</v>
      </c>
      <c r="AI45" s="2">
        <f t="shared" ref="AI45:BD45" si="18">SUM(AI41:AI44)</f>
        <v>0</v>
      </c>
      <c r="AJ45" s="2">
        <f t="shared" si="18"/>
        <v>0</v>
      </c>
      <c r="AK45" s="2">
        <f t="shared" si="18"/>
        <v>15</v>
      </c>
      <c r="AL45" s="2">
        <f t="shared" si="18"/>
        <v>0</v>
      </c>
      <c r="AM45" s="2">
        <f t="shared" si="18"/>
        <v>10</v>
      </c>
      <c r="AN45" s="2">
        <f t="shared" si="18"/>
        <v>0</v>
      </c>
      <c r="AO45" s="2">
        <f t="shared" si="18"/>
        <v>0</v>
      </c>
      <c r="AP45" s="2">
        <f t="shared" si="18"/>
        <v>0</v>
      </c>
      <c r="AQ45" s="2">
        <f t="shared" si="18"/>
        <v>20</v>
      </c>
      <c r="AR45" s="2">
        <f t="shared" si="18"/>
        <v>0</v>
      </c>
      <c r="AS45" s="2">
        <f t="shared" si="18"/>
        <v>0</v>
      </c>
      <c r="AT45" s="2">
        <f t="shared" si="18"/>
        <v>0</v>
      </c>
      <c r="AU45" s="2">
        <f t="shared" si="18"/>
        <v>0</v>
      </c>
      <c r="AV45" s="2">
        <f t="shared" si="18"/>
        <v>0</v>
      </c>
      <c r="AW45" s="2">
        <f t="shared" si="18"/>
        <v>15</v>
      </c>
      <c r="AX45" s="2">
        <f t="shared" si="18"/>
        <v>0</v>
      </c>
      <c r="AY45" s="2">
        <f t="shared" si="18"/>
        <v>0</v>
      </c>
      <c r="AZ45" s="2">
        <f t="shared" si="18"/>
        <v>0</v>
      </c>
      <c r="BA45" s="2">
        <f t="shared" si="18"/>
        <v>0</v>
      </c>
      <c r="BB45" s="2">
        <f t="shared" si="18"/>
        <v>0</v>
      </c>
      <c r="BC45" s="2">
        <f t="shared" si="18"/>
        <v>15</v>
      </c>
      <c r="BD45" s="2">
        <f t="shared" si="18"/>
        <v>0</v>
      </c>
    </row>
    <row r="46" spans="1:56" ht="27.6" customHeight="1" thickBot="1">
      <c r="A46" s="9"/>
      <c r="B46" s="35" t="s">
        <v>118</v>
      </c>
      <c r="C46" s="15">
        <f>SUM(C11,C23,30,C45)</f>
        <v>500</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28"/>
    </row>
    <row r="47" spans="1:56" ht="27.6" customHeight="1" thickBot="1">
      <c r="A47" s="143" t="s">
        <v>126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5"/>
    </row>
    <row r="48" spans="1:56" ht="27.6" customHeight="1">
      <c r="A48" s="40">
        <v>1</v>
      </c>
      <c r="B48" s="41" t="s">
        <v>113</v>
      </c>
      <c r="C48" s="18">
        <f>SUM(D48:H48)</f>
        <v>120</v>
      </c>
      <c r="D48" s="19">
        <f t="shared" ref="D48:H50" si="19">SUM(I48,O48,U48,AA48,AG48,AM48,AS48,AY48)</f>
        <v>0</v>
      </c>
      <c r="E48" s="19">
        <f t="shared" si="19"/>
        <v>0</v>
      </c>
      <c r="F48" s="19">
        <f t="shared" si="19"/>
        <v>0</v>
      </c>
      <c r="G48" s="19">
        <f t="shared" si="19"/>
        <v>0</v>
      </c>
      <c r="H48" s="29">
        <f t="shared" si="19"/>
        <v>120</v>
      </c>
      <c r="I48" s="19"/>
      <c r="J48" s="21"/>
      <c r="K48" s="21"/>
      <c r="L48" s="21"/>
      <c r="M48" s="21">
        <v>15</v>
      </c>
      <c r="N48" s="22" t="s">
        <v>23</v>
      </c>
      <c r="O48" s="19"/>
      <c r="P48" s="21"/>
      <c r="Q48" s="21"/>
      <c r="R48" s="21"/>
      <c r="S48" s="21">
        <v>15</v>
      </c>
      <c r="T48" s="22" t="s">
        <v>23</v>
      </c>
      <c r="U48" s="19"/>
      <c r="V48" s="21"/>
      <c r="W48" s="21"/>
      <c r="X48" s="21"/>
      <c r="Y48" s="21">
        <v>15</v>
      </c>
      <c r="Z48" s="22" t="s">
        <v>23</v>
      </c>
      <c r="AA48" s="19"/>
      <c r="AB48" s="21"/>
      <c r="AC48" s="21"/>
      <c r="AD48" s="21"/>
      <c r="AE48" s="21">
        <v>15</v>
      </c>
      <c r="AF48" s="22" t="s">
        <v>23</v>
      </c>
      <c r="AG48" s="19"/>
      <c r="AH48" s="21"/>
      <c r="AI48" s="21"/>
      <c r="AJ48" s="21"/>
      <c r="AK48" s="21">
        <v>15</v>
      </c>
      <c r="AL48" s="22" t="s">
        <v>23</v>
      </c>
      <c r="AM48" s="19"/>
      <c r="AN48" s="21"/>
      <c r="AO48" s="21"/>
      <c r="AP48" s="21"/>
      <c r="AQ48" s="21">
        <v>15</v>
      </c>
      <c r="AR48" s="22" t="s">
        <v>23</v>
      </c>
      <c r="AS48" s="19"/>
      <c r="AT48" s="21"/>
      <c r="AU48" s="21"/>
      <c r="AV48" s="21"/>
      <c r="AW48" s="21">
        <v>15</v>
      </c>
      <c r="AX48" s="22" t="s">
        <v>23</v>
      </c>
      <c r="AY48" s="19"/>
      <c r="AZ48" s="21"/>
      <c r="BA48" s="21"/>
      <c r="BB48" s="21"/>
      <c r="BC48" s="21">
        <v>15</v>
      </c>
      <c r="BD48" s="22" t="s">
        <v>23</v>
      </c>
    </row>
    <row r="49" spans="1:56" ht="27.6" customHeight="1">
      <c r="A49" s="42">
        <v>2</v>
      </c>
      <c r="B49" s="30" t="s">
        <v>127</v>
      </c>
      <c r="C49" s="23">
        <f>SUM(D49:H49)</f>
        <v>90</v>
      </c>
      <c r="D49" s="19">
        <f t="shared" si="19"/>
        <v>90</v>
      </c>
      <c r="E49" s="19">
        <f t="shared" si="19"/>
        <v>0</v>
      </c>
      <c r="F49" s="19">
        <f t="shared" si="19"/>
        <v>0</v>
      </c>
      <c r="G49" s="19">
        <f t="shared" si="19"/>
        <v>0</v>
      </c>
      <c r="H49" s="24">
        <f t="shared" si="19"/>
        <v>0</v>
      </c>
      <c r="I49" s="25">
        <v>30</v>
      </c>
      <c r="J49" s="26"/>
      <c r="K49" s="26"/>
      <c r="L49" s="26"/>
      <c r="M49" s="26"/>
      <c r="N49" s="24" t="s">
        <v>23</v>
      </c>
      <c r="O49" s="25"/>
      <c r="P49" s="26"/>
      <c r="Q49" s="26"/>
      <c r="R49" s="26"/>
      <c r="S49" s="26"/>
      <c r="T49" s="24"/>
      <c r="U49" s="25">
        <v>30</v>
      </c>
      <c r="V49" s="26"/>
      <c r="W49" s="26"/>
      <c r="X49" s="26"/>
      <c r="Y49" s="26"/>
      <c r="Z49" s="24" t="s">
        <v>23</v>
      </c>
      <c r="AA49" s="25"/>
      <c r="AB49" s="26"/>
      <c r="AC49" s="26"/>
      <c r="AD49" s="26"/>
      <c r="AE49" s="26"/>
      <c r="AF49" s="24"/>
      <c r="AG49" s="25">
        <v>30</v>
      </c>
      <c r="AH49" s="26"/>
      <c r="AI49" s="26"/>
      <c r="AJ49" s="26"/>
      <c r="AK49" s="26"/>
      <c r="AL49" s="24" t="s">
        <v>23</v>
      </c>
      <c r="AM49" s="25"/>
      <c r="AN49" s="26"/>
      <c r="AO49" s="26"/>
      <c r="AP49" s="26"/>
      <c r="AQ49" s="26"/>
      <c r="AR49" s="24"/>
      <c r="AS49" s="25"/>
      <c r="AT49" s="26"/>
      <c r="AU49" s="26"/>
      <c r="AV49" s="26"/>
      <c r="AW49" s="26"/>
      <c r="AX49" s="24"/>
      <c r="AY49" s="25"/>
      <c r="AZ49" s="26"/>
      <c r="BA49" s="26"/>
      <c r="BB49" s="26"/>
      <c r="BC49" s="26"/>
      <c r="BD49" s="24"/>
    </row>
    <row r="50" spans="1:56" ht="27.6" customHeight="1" thickBot="1">
      <c r="A50" s="42">
        <v>3</v>
      </c>
      <c r="B50" s="30" t="s">
        <v>114</v>
      </c>
      <c r="C50" s="23">
        <f>SUM(D50:H50)</f>
        <v>120</v>
      </c>
      <c r="D50" s="19">
        <f t="shared" si="19"/>
        <v>0</v>
      </c>
      <c r="E50" s="19">
        <f t="shared" si="19"/>
        <v>0</v>
      </c>
      <c r="F50" s="19">
        <f t="shared" si="19"/>
        <v>0</v>
      </c>
      <c r="G50" s="19">
        <f t="shared" si="19"/>
        <v>0</v>
      </c>
      <c r="H50" s="27">
        <f t="shared" si="19"/>
        <v>120</v>
      </c>
      <c r="I50" s="25"/>
      <c r="J50" s="26"/>
      <c r="K50" s="26"/>
      <c r="L50" s="26"/>
      <c r="M50" s="26">
        <v>15</v>
      </c>
      <c r="N50" s="24" t="s">
        <v>23</v>
      </c>
      <c r="O50" s="25"/>
      <c r="P50" s="26"/>
      <c r="Q50" s="26"/>
      <c r="R50" s="26"/>
      <c r="S50" s="26">
        <v>15</v>
      </c>
      <c r="T50" s="24" t="s">
        <v>23</v>
      </c>
      <c r="U50" s="25"/>
      <c r="V50" s="26"/>
      <c r="W50" s="26"/>
      <c r="X50" s="26"/>
      <c r="Y50" s="26">
        <v>15</v>
      </c>
      <c r="Z50" s="24" t="s">
        <v>23</v>
      </c>
      <c r="AA50" s="25"/>
      <c r="AB50" s="26"/>
      <c r="AC50" s="26"/>
      <c r="AD50" s="26"/>
      <c r="AE50" s="26">
        <v>15</v>
      </c>
      <c r="AF50" s="24" t="s">
        <v>23</v>
      </c>
      <c r="AG50" s="25"/>
      <c r="AH50" s="26"/>
      <c r="AI50" s="26"/>
      <c r="AJ50" s="26"/>
      <c r="AK50" s="26">
        <v>15</v>
      </c>
      <c r="AL50" s="24" t="s">
        <v>23</v>
      </c>
      <c r="AM50" s="25"/>
      <c r="AN50" s="26"/>
      <c r="AO50" s="26"/>
      <c r="AP50" s="26"/>
      <c r="AQ50" s="26">
        <v>15</v>
      </c>
      <c r="AR50" s="24" t="s">
        <v>23</v>
      </c>
      <c r="AS50" s="25"/>
      <c r="AT50" s="26"/>
      <c r="AU50" s="26"/>
      <c r="AV50" s="26"/>
      <c r="AW50" s="26">
        <v>15</v>
      </c>
      <c r="AX50" s="24" t="s">
        <v>23</v>
      </c>
      <c r="AY50" s="25"/>
      <c r="AZ50" s="26"/>
      <c r="BA50" s="26"/>
      <c r="BB50" s="26"/>
      <c r="BC50" s="26">
        <v>15</v>
      </c>
      <c r="BD50" s="24" t="s">
        <v>23</v>
      </c>
    </row>
    <row r="51" spans="1:56" ht="27.6" customHeight="1" thickBot="1">
      <c r="A51" s="1"/>
      <c r="B51" s="34" t="s">
        <v>149</v>
      </c>
      <c r="C51" s="2">
        <f>SUM(C48:C50)</f>
        <v>330</v>
      </c>
      <c r="D51" s="2">
        <f t="shared" ref="D51:BD51" si="20">SUM(D48:D50)</f>
        <v>90</v>
      </c>
      <c r="E51" s="2">
        <f t="shared" si="20"/>
        <v>0</v>
      </c>
      <c r="F51" s="2">
        <f t="shared" si="20"/>
        <v>0</v>
      </c>
      <c r="G51" s="2">
        <f t="shared" si="20"/>
        <v>0</v>
      </c>
      <c r="H51" s="2">
        <f t="shared" si="20"/>
        <v>240</v>
      </c>
      <c r="I51" s="2">
        <f t="shared" si="20"/>
        <v>30</v>
      </c>
      <c r="J51" s="2">
        <f t="shared" si="20"/>
        <v>0</v>
      </c>
      <c r="K51" s="2">
        <f t="shared" si="20"/>
        <v>0</v>
      </c>
      <c r="L51" s="2">
        <f t="shared" si="20"/>
        <v>0</v>
      </c>
      <c r="M51" s="2">
        <f t="shared" si="20"/>
        <v>30</v>
      </c>
      <c r="N51" s="2">
        <f t="shared" si="20"/>
        <v>0</v>
      </c>
      <c r="O51" s="2">
        <f t="shared" si="20"/>
        <v>0</v>
      </c>
      <c r="P51" s="2">
        <f t="shared" si="20"/>
        <v>0</v>
      </c>
      <c r="Q51" s="2">
        <f t="shared" si="20"/>
        <v>0</v>
      </c>
      <c r="R51" s="2">
        <f t="shared" si="20"/>
        <v>0</v>
      </c>
      <c r="S51" s="2">
        <f t="shared" si="20"/>
        <v>30</v>
      </c>
      <c r="T51" s="2">
        <f t="shared" si="20"/>
        <v>0</v>
      </c>
      <c r="U51" s="2">
        <f t="shared" si="20"/>
        <v>30</v>
      </c>
      <c r="V51" s="2">
        <f t="shared" si="20"/>
        <v>0</v>
      </c>
      <c r="W51" s="2">
        <f t="shared" si="20"/>
        <v>0</v>
      </c>
      <c r="X51" s="2">
        <f t="shared" si="20"/>
        <v>0</v>
      </c>
      <c r="Y51" s="2">
        <f t="shared" si="20"/>
        <v>30</v>
      </c>
      <c r="Z51" s="2">
        <f t="shared" si="20"/>
        <v>0</v>
      </c>
      <c r="AA51" s="2">
        <f t="shared" si="20"/>
        <v>0</v>
      </c>
      <c r="AB51" s="2">
        <f t="shared" si="20"/>
        <v>0</v>
      </c>
      <c r="AC51" s="2">
        <f t="shared" si="20"/>
        <v>0</v>
      </c>
      <c r="AD51" s="2">
        <f t="shared" si="20"/>
        <v>0</v>
      </c>
      <c r="AE51" s="2">
        <f t="shared" si="20"/>
        <v>30</v>
      </c>
      <c r="AF51" s="2">
        <f t="shared" si="20"/>
        <v>0</v>
      </c>
      <c r="AG51" s="2">
        <f t="shared" si="20"/>
        <v>30</v>
      </c>
      <c r="AH51" s="2">
        <f t="shared" si="20"/>
        <v>0</v>
      </c>
      <c r="AI51" s="2">
        <f t="shared" si="20"/>
        <v>0</v>
      </c>
      <c r="AJ51" s="2">
        <f t="shared" si="20"/>
        <v>0</v>
      </c>
      <c r="AK51" s="2">
        <f t="shared" si="20"/>
        <v>30</v>
      </c>
      <c r="AL51" s="2">
        <f t="shared" si="20"/>
        <v>0</v>
      </c>
      <c r="AM51" s="2">
        <f t="shared" si="20"/>
        <v>0</v>
      </c>
      <c r="AN51" s="2">
        <f t="shared" si="20"/>
        <v>0</v>
      </c>
      <c r="AO51" s="2">
        <f t="shared" si="20"/>
        <v>0</v>
      </c>
      <c r="AP51" s="2">
        <f t="shared" si="20"/>
        <v>0</v>
      </c>
      <c r="AQ51" s="2">
        <f t="shared" si="20"/>
        <v>30</v>
      </c>
      <c r="AR51" s="2">
        <f t="shared" si="20"/>
        <v>0</v>
      </c>
      <c r="AS51" s="2">
        <f t="shared" si="20"/>
        <v>0</v>
      </c>
      <c r="AT51" s="2">
        <f t="shared" si="20"/>
        <v>0</v>
      </c>
      <c r="AU51" s="2">
        <f t="shared" si="20"/>
        <v>0</v>
      </c>
      <c r="AV51" s="2">
        <f t="shared" si="20"/>
        <v>0</v>
      </c>
      <c r="AW51" s="2">
        <f t="shared" si="20"/>
        <v>30</v>
      </c>
      <c r="AX51" s="2">
        <f t="shared" si="20"/>
        <v>0</v>
      </c>
      <c r="AY51" s="2">
        <f t="shared" si="20"/>
        <v>0</v>
      </c>
      <c r="AZ51" s="2">
        <f t="shared" si="20"/>
        <v>0</v>
      </c>
      <c r="BA51" s="2">
        <f t="shared" si="20"/>
        <v>0</v>
      </c>
      <c r="BB51" s="2">
        <f t="shared" si="20"/>
        <v>0</v>
      </c>
      <c r="BC51" s="2">
        <f t="shared" si="20"/>
        <v>30</v>
      </c>
      <c r="BD51" s="2">
        <f t="shared" si="20"/>
        <v>0</v>
      </c>
    </row>
    <row r="52" spans="1:56" ht="27.6" customHeight="1" thickBot="1">
      <c r="A52" s="9"/>
      <c r="B52" s="35" t="s">
        <v>119</v>
      </c>
      <c r="C52" s="15">
        <f>SUM(C11,C23,30,C51)</f>
        <v>620</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28"/>
    </row>
    <row r="53" spans="1:56" ht="27.6" customHeight="1" thickBot="1">
      <c r="A53" s="130" t="s">
        <v>128</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2"/>
    </row>
    <row r="54" spans="1:56" ht="27.6" customHeight="1" thickBot="1">
      <c r="A54" s="133" t="s">
        <v>129</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5"/>
    </row>
    <row r="55" spans="1:56" ht="27.6" customHeight="1">
      <c r="A55" s="42">
        <v>1</v>
      </c>
      <c r="B55" s="44" t="s">
        <v>113</v>
      </c>
      <c r="C55" s="23">
        <f t="shared" ref="C55:C57" si="21">SUM(D55:H55)</f>
        <v>120</v>
      </c>
      <c r="D55" s="19">
        <f t="shared" ref="D55:H57" si="22">SUM(I55,O55,U55,AA55,AG55,AM55,AS55,AY55)</f>
        <v>0</v>
      </c>
      <c r="E55" s="19">
        <f t="shared" si="22"/>
        <v>0</v>
      </c>
      <c r="F55" s="19">
        <f t="shared" si="22"/>
        <v>0</v>
      </c>
      <c r="G55" s="19">
        <f t="shared" si="22"/>
        <v>0</v>
      </c>
      <c r="H55" s="24">
        <f t="shared" si="22"/>
        <v>120</v>
      </c>
      <c r="I55" s="25"/>
      <c r="J55" s="26"/>
      <c r="K55" s="26"/>
      <c r="L55" s="26"/>
      <c r="M55" s="26">
        <v>15</v>
      </c>
      <c r="N55" s="24" t="s">
        <v>23</v>
      </c>
      <c r="O55" s="25"/>
      <c r="P55" s="26"/>
      <c r="Q55" s="26"/>
      <c r="R55" s="26"/>
      <c r="S55" s="26">
        <v>15</v>
      </c>
      <c r="T55" s="24" t="s">
        <v>23</v>
      </c>
      <c r="U55" s="25"/>
      <c r="V55" s="26"/>
      <c r="W55" s="26"/>
      <c r="X55" s="26"/>
      <c r="Y55" s="26">
        <v>15</v>
      </c>
      <c r="Z55" s="24" t="s">
        <v>23</v>
      </c>
      <c r="AA55" s="25"/>
      <c r="AB55" s="26"/>
      <c r="AC55" s="26"/>
      <c r="AD55" s="26"/>
      <c r="AE55" s="26">
        <v>15</v>
      </c>
      <c r="AF55" s="24" t="s">
        <v>23</v>
      </c>
      <c r="AG55" s="25"/>
      <c r="AH55" s="26"/>
      <c r="AI55" s="26"/>
      <c r="AJ55" s="26"/>
      <c r="AK55" s="26">
        <v>15</v>
      </c>
      <c r="AL55" s="24" t="s">
        <v>23</v>
      </c>
      <c r="AM55" s="25"/>
      <c r="AN55" s="26"/>
      <c r="AO55" s="26"/>
      <c r="AP55" s="26"/>
      <c r="AQ55" s="26">
        <v>15</v>
      </c>
      <c r="AR55" s="24" t="s">
        <v>23</v>
      </c>
      <c r="AS55" s="25"/>
      <c r="AT55" s="26"/>
      <c r="AU55" s="26"/>
      <c r="AV55" s="26"/>
      <c r="AW55" s="26">
        <v>15</v>
      </c>
      <c r="AX55" s="24" t="s">
        <v>23</v>
      </c>
      <c r="AY55" s="25"/>
      <c r="AZ55" s="26"/>
      <c r="BA55" s="26"/>
      <c r="BB55" s="26"/>
      <c r="BC55" s="26">
        <v>15</v>
      </c>
      <c r="BD55" s="24" t="s">
        <v>23</v>
      </c>
    </row>
    <row r="56" spans="1:56" ht="27.6" customHeight="1">
      <c r="A56" s="42">
        <v>2</v>
      </c>
      <c r="B56" s="44" t="s">
        <v>114</v>
      </c>
      <c r="C56" s="23">
        <f t="shared" si="21"/>
        <v>32</v>
      </c>
      <c r="D56" s="19">
        <f t="shared" si="22"/>
        <v>0</v>
      </c>
      <c r="E56" s="19">
        <f t="shared" si="22"/>
        <v>0</v>
      </c>
      <c r="F56" s="19">
        <f t="shared" si="22"/>
        <v>0</v>
      </c>
      <c r="G56" s="19">
        <f t="shared" si="22"/>
        <v>0</v>
      </c>
      <c r="H56" s="27">
        <f t="shared" si="22"/>
        <v>32</v>
      </c>
      <c r="I56" s="25"/>
      <c r="J56" s="26"/>
      <c r="K56" s="26"/>
      <c r="L56" s="26"/>
      <c r="M56" s="26">
        <v>4</v>
      </c>
      <c r="N56" s="24" t="s">
        <v>23</v>
      </c>
      <c r="O56" s="25"/>
      <c r="P56" s="26"/>
      <c r="Q56" s="26"/>
      <c r="R56" s="26"/>
      <c r="S56" s="26">
        <v>4</v>
      </c>
      <c r="T56" s="24" t="s">
        <v>23</v>
      </c>
      <c r="U56" s="25"/>
      <c r="V56" s="26"/>
      <c r="W56" s="26"/>
      <c r="X56" s="26"/>
      <c r="Y56" s="26">
        <v>4</v>
      </c>
      <c r="Z56" s="24" t="s">
        <v>23</v>
      </c>
      <c r="AA56" s="25"/>
      <c r="AB56" s="26"/>
      <c r="AC56" s="26"/>
      <c r="AD56" s="26"/>
      <c r="AE56" s="26">
        <v>4</v>
      </c>
      <c r="AF56" s="24" t="s">
        <v>23</v>
      </c>
      <c r="AG56" s="25"/>
      <c r="AH56" s="26"/>
      <c r="AI56" s="26"/>
      <c r="AJ56" s="26"/>
      <c r="AK56" s="26">
        <v>4</v>
      </c>
      <c r="AL56" s="24" t="s">
        <v>23</v>
      </c>
      <c r="AM56" s="25"/>
      <c r="AN56" s="26"/>
      <c r="AO56" s="26"/>
      <c r="AP56" s="26"/>
      <c r="AQ56" s="26">
        <v>4</v>
      </c>
      <c r="AR56" s="24" t="s">
        <v>23</v>
      </c>
      <c r="AS56" s="25"/>
      <c r="AT56" s="26"/>
      <c r="AU56" s="26"/>
      <c r="AV56" s="26"/>
      <c r="AW56" s="26">
        <v>4</v>
      </c>
      <c r="AX56" s="24" t="s">
        <v>23</v>
      </c>
      <c r="AY56" s="25"/>
      <c r="AZ56" s="26"/>
      <c r="BA56" s="26"/>
      <c r="BB56" s="26"/>
      <c r="BC56" s="26">
        <v>4</v>
      </c>
      <c r="BD56" s="24" t="s">
        <v>23</v>
      </c>
    </row>
    <row r="57" spans="1:56" ht="27.6" customHeight="1">
      <c r="A57" s="76">
        <v>3</v>
      </c>
      <c r="B57" s="44" t="s">
        <v>130</v>
      </c>
      <c r="C57" s="70">
        <f t="shared" si="21"/>
        <v>30</v>
      </c>
      <c r="D57" s="66">
        <f t="shared" si="22"/>
        <v>0</v>
      </c>
      <c r="E57" s="66">
        <f t="shared" si="22"/>
        <v>0</v>
      </c>
      <c r="F57" s="66">
        <f t="shared" si="22"/>
        <v>0</v>
      </c>
      <c r="G57" s="66">
        <f t="shared" si="22"/>
        <v>0</v>
      </c>
      <c r="H57" s="71">
        <f t="shared" si="22"/>
        <v>30</v>
      </c>
      <c r="I57" s="99"/>
      <c r="J57" s="73"/>
      <c r="K57" s="73"/>
      <c r="L57" s="73"/>
      <c r="M57" s="73">
        <v>15</v>
      </c>
      <c r="N57" s="71" t="s">
        <v>23</v>
      </c>
      <c r="O57" s="99"/>
      <c r="P57" s="73"/>
      <c r="Q57" s="73"/>
      <c r="R57" s="73"/>
      <c r="S57" s="73">
        <v>15</v>
      </c>
      <c r="T57" s="71" t="s">
        <v>23</v>
      </c>
      <c r="U57" s="99"/>
      <c r="V57" s="73"/>
      <c r="W57" s="73"/>
      <c r="X57" s="73"/>
      <c r="Y57" s="73"/>
      <c r="Z57" s="71"/>
      <c r="AA57" s="99"/>
      <c r="AB57" s="73"/>
      <c r="AC57" s="73"/>
      <c r="AD57" s="73"/>
      <c r="AE57" s="73"/>
      <c r="AF57" s="71"/>
      <c r="AG57" s="99"/>
      <c r="AH57" s="73"/>
      <c r="AI57" s="73"/>
      <c r="AJ57" s="73"/>
      <c r="AK57" s="73"/>
      <c r="AL57" s="71"/>
      <c r="AM57" s="99"/>
      <c r="AN57" s="73"/>
      <c r="AO57" s="73"/>
      <c r="AP57" s="73"/>
      <c r="AQ57" s="73"/>
      <c r="AR57" s="71"/>
      <c r="AS57" s="99"/>
      <c r="AT57" s="73"/>
      <c r="AU57" s="73"/>
      <c r="AV57" s="73"/>
      <c r="AW57" s="73"/>
      <c r="AX57" s="71"/>
      <c r="AY57" s="99"/>
      <c r="AZ57" s="73"/>
      <c r="BA57" s="73"/>
      <c r="BB57" s="73"/>
      <c r="BC57" s="73"/>
      <c r="BD57" s="71"/>
    </row>
    <row r="58" spans="1:56" ht="27.6" customHeight="1" thickBot="1">
      <c r="A58" s="46">
        <v>4</v>
      </c>
      <c r="B58" s="45" t="s">
        <v>131</v>
      </c>
      <c r="C58" s="23">
        <v>45</v>
      </c>
      <c r="D58" s="136">
        <v>45</v>
      </c>
      <c r="E58" s="137"/>
      <c r="F58" s="137"/>
      <c r="G58" s="137"/>
      <c r="H58" s="142"/>
      <c r="I58" s="25"/>
      <c r="J58" s="26"/>
      <c r="K58" s="26"/>
      <c r="L58" s="26"/>
      <c r="M58" s="26"/>
      <c r="N58" s="24"/>
      <c r="O58" s="136" t="s">
        <v>72</v>
      </c>
      <c r="P58" s="137"/>
      <c r="Q58" s="137"/>
      <c r="R58" s="137"/>
      <c r="S58" s="137"/>
      <c r="T58" s="137"/>
      <c r="U58" s="137"/>
      <c r="V58" s="137"/>
      <c r="W58" s="137"/>
      <c r="X58" s="137"/>
      <c r="Y58" s="137"/>
      <c r="Z58" s="137"/>
      <c r="AA58" s="137"/>
      <c r="AB58" s="137"/>
      <c r="AC58" s="137"/>
      <c r="AD58" s="137"/>
      <c r="AE58" s="138"/>
      <c r="AF58" s="24" t="s">
        <v>23</v>
      </c>
      <c r="AG58" s="25"/>
      <c r="AH58" s="26"/>
      <c r="AI58" s="26"/>
      <c r="AJ58" s="26"/>
      <c r="AK58" s="26"/>
      <c r="AL58" s="24"/>
      <c r="AM58" s="25"/>
      <c r="AN58" s="26"/>
      <c r="AO58" s="26"/>
      <c r="AP58" s="26"/>
      <c r="AQ58" s="26"/>
      <c r="AR58" s="24"/>
      <c r="AS58" s="25"/>
      <c r="AT58" s="26"/>
      <c r="AU58" s="26"/>
      <c r="AV58" s="26"/>
      <c r="AW58" s="26"/>
      <c r="AX58" s="24"/>
      <c r="AY58" s="25"/>
      <c r="AZ58" s="26"/>
      <c r="BA58" s="26"/>
      <c r="BB58" s="26"/>
      <c r="BC58" s="26"/>
      <c r="BD58" s="24"/>
    </row>
    <row r="59" spans="1:56" ht="27.6" customHeight="1" thickBot="1">
      <c r="A59" s="1"/>
      <c r="B59" s="34" t="s">
        <v>132</v>
      </c>
      <c r="C59" s="2">
        <f>SUM(C55:C58)</f>
        <v>227</v>
      </c>
      <c r="D59" s="2">
        <f t="shared" ref="D59:AE59" si="23">SUM(D55:D57)</f>
        <v>0</v>
      </c>
      <c r="E59" s="2">
        <f t="shared" si="23"/>
        <v>0</v>
      </c>
      <c r="F59" s="2">
        <f t="shared" si="23"/>
        <v>0</v>
      </c>
      <c r="G59" s="2">
        <f t="shared" si="23"/>
        <v>0</v>
      </c>
      <c r="H59" s="2">
        <f t="shared" si="23"/>
        <v>182</v>
      </c>
      <c r="I59" s="2">
        <f t="shared" si="23"/>
        <v>0</v>
      </c>
      <c r="J59" s="2">
        <f t="shared" si="23"/>
        <v>0</v>
      </c>
      <c r="K59" s="2">
        <f t="shared" si="23"/>
        <v>0</v>
      </c>
      <c r="L59" s="2">
        <f t="shared" si="23"/>
        <v>0</v>
      </c>
      <c r="M59" s="2">
        <f t="shared" si="23"/>
        <v>34</v>
      </c>
      <c r="N59" s="2">
        <f t="shared" si="23"/>
        <v>0</v>
      </c>
      <c r="O59" s="2">
        <f t="shared" si="23"/>
        <v>0</v>
      </c>
      <c r="P59" s="2">
        <f t="shared" si="23"/>
        <v>0</v>
      </c>
      <c r="Q59" s="2">
        <f t="shared" si="23"/>
        <v>0</v>
      </c>
      <c r="R59" s="2">
        <f t="shared" si="23"/>
        <v>0</v>
      </c>
      <c r="S59" s="2">
        <f t="shared" si="23"/>
        <v>34</v>
      </c>
      <c r="T59" s="2">
        <f t="shared" si="23"/>
        <v>0</v>
      </c>
      <c r="U59" s="2">
        <f t="shared" si="23"/>
        <v>0</v>
      </c>
      <c r="V59" s="2">
        <f t="shared" si="23"/>
        <v>0</v>
      </c>
      <c r="W59" s="2">
        <f t="shared" si="23"/>
        <v>0</v>
      </c>
      <c r="X59" s="2">
        <f t="shared" si="23"/>
        <v>0</v>
      </c>
      <c r="Y59" s="2">
        <f t="shared" si="23"/>
        <v>19</v>
      </c>
      <c r="Z59" s="2">
        <f t="shared" si="23"/>
        <v>0</v>
      </c>
      <c r="AA59" s="2">
        <f t="shared" si="23"/>
        <v>0</v>
      </c>
      <c r="AB59" s="2">
        <f t="shared" si="23"/>
        <v>0</v>
      </c>
      <c r="AC59" s="2">
        <f t="shared" si="23"/>
        <v>0</v>
      </c>
      <c r="AD59" s="2">
        <f t="shared" si="23"/>
        <v>0</v>
      </c>
      <c r="AE59" s="2">
        <f t="shared" si="23"/>
        <v>19</v>
      </c>
      <c r="AF59" s="2">
        <f>SUM(AF55:AF58)</f>
        <v>0</v>
      </c>
      <c r="AG59" s="2">
        <f t="shared" ref="AG59:BD59" si="24">SUM(AG55:AG57)</f>
        <v>0</v>
      </c>
      <c r="AH59" s="2">
        <f t="shared" si="24"/>
        <v>0</v>
      </c>
      <c r="AI59" s="2">
        <f t="shared" si="24"/>
        <v>0</v>
      </c>
      <c r="AJ59" s="2">
        <f t="shared" si="24"/>
        <v>0</v>
      </c>
      <c r="AK59" s="2">
        <f t="shared" si="24"/>
        <v>19</v>
      </c>
      <c r="AL59" s="2">
        <f t="shared" si="24"/>
        <v>0</v>
      </c>
      <c r="AM59" s="2">
        <f t="shared" si="24"/>
        <v>0</v>
      </c>
      <c r="AN59" s="2">
        <f t="shared" si="24"/>
        <v>0</v>
      </c>
      <c r="AO59" s="2">
        <f t="shared" si="24"/>
        <v>0</v>
      </c>
      <c r="AP59" s="2">
        <f t="shared" si="24"/>
        <v>0</v>
      </c>
      <c r="AQ59" s="2">
        <f t="shared" si="24"/>
        <v>19</v>
      </c>
      <c r="AR59" s="2">
        <f t="shared" si="24"/>
        <v>0</v>
      </c>
      <c r="AS59" s="2">
        <f t="shared" si="24"/>
        <v>0</v>
      </c>
      <c r="AT59" s="2">
        <f t="shared" si="24"/>
        <v>0</v>
      </c>
      <c r="AU59" s="2">
        <f t="shared" si="24"/>
        <v>0</v>
      </c>
      <c r="AV59" s="2">
        <f t="shared" si="24"/>
        <v>0</v>
      </c>
      <c r="AW59" s="2">
        <f t="shared" si="24"/>
        <v>19</v>
      </c>
      <c r="AX59" s="2">
        <f t="shared" si="24"/>
        <v>0</v>
      </c>
      <c r="AY59" s="2">
        <f t="shared" si="24"/>
        <v>0</v>
      </c>
      <c r="AZ59" s="2">
        <f t="shared" si="24"/>
        <v>0</v>
      </c>
      <c r="BA59" s="2">
        <f t="shared" si="24"/>
        <v>0</v>
      </c>
      <c r="BB59" s="2">
        <f t="shared" si="24"/>
        <v>0</v>
      </c>
      <c r="BC59" s="2">
        <f t="shared" si="24"/>
        <v>19</v>
      </c>
      <c r="BD59" s="38">
        <f t="shared" si="24"/>
        <v>0</v>
      </c>
    </row>
    <row r="60" spans="1:56" ht="27.6" customHeight="1" thickBot="1">
      <c r="A60" s="9"/>
      <c r="B60" s="35" t="s">
        <v>120</v>
      </c>
      <c r="C60" s="15">
        <f>SUM(C11,C23,30,C59)</f>
        <v>517</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28"/>
    </row>
    <row r="61" spans="1:56" s="64" customFormat="1" ht="27.6" customHeight="1" thickBot="1">
      <c r="A61" s="98"/>
      <c r="B61" s="139" t="s">
        <v>141</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40"/>
    </row>
    <row r="62" spans="1:56" ht="27.6" customHeight="1" thickBot="1">
      <c r="A62" s="141" t="s">
        <v>133</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9"/>
    </row>
    <row r="63" spans="1:56" ht="27.6" customHeight="1">
      <c r="A63" s="40">
        <v>1</v>
      </c>
      <c r="B63" s="43" t="s">
        <v>134</v>
      </c>
      <c r="C63" s="18">
        <f>SUM(D63:H63)</f>
        <v>30</v>
      </c>
      <c r="D63" s="19">
        <f t="shared" ref="D63:H67" si="25">SUM(I63,O63,U63,AA63,AG63,AM63,AS63,AY63)</f>
        <v>30</v>
      </c>
      <c r="E63" s="19">
        <f t="shared" si="25"/>
        <v>0</v>
      </c>
      <c r="F63" s="19">
        <f t="shared" si="25"/>
        <v>0</v>
      </c>
      <c r="G63" s="19">
        <f t="shared" si="25"/>
        <v>0</v>
      </c>
      <c r="H63" s="29">
        <f t="shared" si="25"/>
        <v>0</v>
      </c>
      <c r="I63" s="19">
        <v>15</v>
      </c>
      <c r="J63" s="21"/>
      <c r="K63" s="21"/>
      <c r="L63" s="21"/>
      <c r="M63" s="21"/>
      <c r="N63" s="22" t="s">
        <v>23</v>
      </c>
      <c r="O63" s="19">
        <v>15</v>
      </c>
      <c r="P63" s="21"/>
      <c r="Q63" s="21"/>
      <c r="R63" s="21"/>
      <c r="S63" s="21"/>
      <c r="T63" s="22" t="s">
        <v>23</v>
      </c>
      <c r="U63" s="19"/>
      <c r="V63" s="21"/>
      <c r="W63" s="21"/>
      <c r="X63" s="21"/>
      <c r="Y63" s="21"/>
      <c r="Z63" s="22"/>
      <c r="AA63" s="19"/>
      <c r="AB63" s="21"/>
      <c r="AC63" s="21"/>
      <c r="AD63" s="21"/>
      <c r="AE63" s="21"/>
      <c r="AF63" s="22"/>
      <c r="AG63" s="19"/>
      <c r="AH63" s="21"/>
      <c r="AI63" s="21"/>
      <c r="AJ63" s="21"/>
      <c r="AK63" s="21"/>
      <c r="AL63" s="22"/>
      <c r="AM63" s="19"/>
      <c r="AN63" s="21"/>
      <c r="AO63" s="21"/>
      <c r="AP63" s="21"/>
      <c r="AQ63" s="21"/>
      <c r="AR63" s="22"/>
      <c r="AS63" s="19"/>
      <c r="AT63" s="21"/>
      <c r="AU63" s="21"/>
      <c r="AV63" s="21"/>
      <c r="AW63" s="21"/>
      <c r="AX63" s="22"/>
      <c r="AY63" s="19"/>
      <c r="AZ63" s="21"/>
      <c r="BA63" s="21"/>
      <c r="BB63" s="21"/>
      <c r="BC63" s="21"/>
      <c r="BD63" s="22"/>
    </row>
    <row r="64" spans="1:56" ht="27.6" customHeight="1">
      <c r="A64" s="42">
        <v>2</v>
      </c>
      <c r="B64" s="44" t="s">
        <v>135</v>
      </c>
      <c r="C64" s="23">
        <f t="shared" ref="C64:C67" si="26">SUM(D64:H64)</f>
        <v>30</v>
      </c>
      <c r="D64" s="19">
        <f t="shared" si="25"/>
        <v>30</v>
      </c>
      <c r="E64" s="19">
        <f t="shared" si="25"/>
        <v>0</v>
      </c>
      <c r="F64" s="19">
        <f t="shared" si="25"/>
        <v>0</v>
      </c>
      <c r="G64" s="19">
        <f t="shared" si="25"/>
        <v>0</v>
      </c>
      <c r="H64" s="24">
        <f t="shared" si="25"/>
        <v>0</v>
      </c>
      <c r="I64" s="25"/>
      <c r="J64" s="26"/>
      <c r="K64" s="26"/>
      <c r="L64" s="26"/>
      <c r="M64" s="26"/>
      <c r="N64" s="24"/>
      <c r="O64" s="25"/>
      <c r="P64" s="26"/>
      <c r="Q64" s="26"/>
      <c r="R64" s="26"/>
      <c r="S64" s="26"/>
      <c r="T64" s="24"/>
      <c r="U64" s="25">
        <v>30</v>
      </c>
      <c r="V64" s="26"/>
      <c r="W64" s="26"/>
      <c r="X64" s="26"/>
      <c r="Y64" s="26"/>
      <c r="Z64" s="24" t="s">
        <v>23</v>
      </c>
      <c r="AA64" s="25"/>
      <c r="AB64" s="26"/>
      <c r="AC64" s="26"/>
      <c r="AD64" s="26"/>
      <c r="AE64" s="26"/>
      <c r="AF64" s="24"/>
      <c r="AG64" s="25"/>
      <c r="AH64" s="26"/>
      <c r="AI64" s="26"/>
      <c r="AJ64" s="26"/>
      <c r="AK64" s="26"/>
      <c r="AL64" s="24"/>
      <c r="AM64" s="25"/>
      <c r="AN64" s="26"/>
      <c r="AO64" s="26"/>
      <c r="AP64" s="26"/>
      <c r="AQ64" s="26"/>
      <c r="AR64" s="24"/>
      <c r="AS64" s="25"/>
      <c r="AT64" s="26"/>
      <c r="AU64" s="26"/>
      <c r="AV64" s="26"/>
      <c r="AW64" s="26"/>
      <c r="AX64" s="24"/>
      <c r="AY64" s="25"/>
      <c r="AZ64" s="26"/>
      <c r="BA64" s="26"/>
      <c r="BB64" s="26"/>
      <c r="BC64" s="26"/>
      <c r="BD64" s="24"/>
    </row>
    <row r="65" spans="1:56" ht="27.6" customHeight="1">
      <c r="A65" s="42">
        <v>3</v>
      </c>
      <c r="B65" s="44" t="s">
        <v>113</v>
      </c>
      <c r="C65" s="23">
        <f t="shared" si="26"/>
        <v>120</v>
      </c>
      <c r="D65" s="19">
        <f t="shared" si="25"/>
        <v>0</v>
      </c>
      <c r="E65" s="19">
        <f t="shared" si="25"/>
        <v>0</v>
      </c>
      <c r="F65" s="19">
        <f t="shared" si="25"/>
        <v>0</v>
      </c>
      <c r="G65" s="19">
        <f t="shared" si="25"/>
        <v>0</v>
      </c>
      <c r="H65" s="24">
        <f t="shared" si="25"/>
        <v>120</v>
      </c>
      <c r="I65" s="25"/>
      <c r="J65" s="26"/>
      <c r="K65" s="26"/>
      <c r="L65" s="26"/>
      <c r="M65" s="26">
        <v>15</v>
      </c>
      <c r="N65" s="24" t="s">
        <v>23</v>
      </c>
      <c r="O65" s="25"/>
      <c r="P65" s="26"/>
      <c r="Q65" s="26"/>
      <c r="R65" s="26"/>
      <c r="S65" s="26">
        <v>15</v>
      </c>
      <c r="T65" s="24" t="s">
        <v>23</v>
      </c>
      <c r="U65" s="25"/>
      <c r="V65" s="26"/>
      <c r="W65" s="26"/>
      <c r="X65" s="26"/>
      <c r="Y65" s="26">
        <v>15</v>
      </c>
      <c r="Z65" s="24" t="s">
        <v>23</v>
      </c>
      <c r="AA65" s="25"/>
      <c r="AB65" s="26"/>
      <c r="AC65" s="26"/>
      <c r="AD65" s="26"/>
      <c r="AE65" s="26">
        <v>15</v>
      </c>
      <c r="AF65" s="24" t="s">
        <v>23</v>
      </c>
      <c r="AG65" s="25"/>
      <c r="AH65" s="26"/>
      <c r="AI65" s="26"/>
      <c r="AJ65" s="26"/>
      <c r="AK65" s="26">
        <v>15</v>
      </c>
      <c r="AL65" s="24" t="s">
        <v>23</v>
      </c>
      <c r="AM65" s="25"/>
      <c r="AN65" s="26"/>
      <c r="AO65" s="26"/>
      <c r="AP65" s="26"/>
      <c r="AQ65" s="26">
        <v>15</v>
      </c>
      <c r="AR65" s="24" t="s">
        <v>23</v>
      </c>
      <c r="AS65" s="25"/>
      <c r="AT65" s="26"/>
      <c r="AU65" s="26"/>
      <c r="AV65" s="26"/>
      <c r="AW65" s="26">
        <v>15</v>
      </c>
      <c r="AX65" s="24" t="s">
        <v>23</v>
      </c>
      <c r="AY65" s="25"/>
      <c r="AZ65" s="26"/>
      <c r="BA65" s="26"/>
      <c r="BB65" s="26"/>
      <c r="BC65" s="26">
        <v>15</v>
      </c>
      <c r="BD65" s="24" t="s">
        <v>23</v>
      </c>
    </row>
    <row r="66" spans="1:56" ht="27.6" customHeight="1">
      <c r="A66" s="42">
        <v>4</v>
      </c>
      <c r="B66" s="44" t="s">
        <v>136</v>
      </c>
      <c r="C66" s="23">
        <f t="shared" si="26"/>
        <v>30</v>
      </c>
      <c r="D66" s="19">
        <f t="shared" si="25"/>
        <v>0</v>
      </c>
      <c r="E66" s="19">
        <f t="shared" si="25"/>
        <v>0</v>
      </c>
      <c r="F66" s="19">
        <f t="shared" si="25"/>
        <v>0</v>
      </c>
      <c r="G66" s="19">
        <f t="shared" si="25"/>
        <v>0</v>
      </c>
      <c r="H66" s="24">
        <f t="shared" si="25"/>
        <v>30</v>
      </c>
      <c r="I66" s="25"/>
      <c r="J66" s="26"/>
      <c r="K66" s="26"/>
      <c r="L66" s="26"/>
      <c r="M66" s="26">
        <v>5</v>
      </c>
      <c r="N66" s="24" t="s">
        <v>23</v>
      </c>
      <c r="O66" s="25"/>
      <c r="P66" s="26"/>
      <c r="Q66" s="26"/>
      <c r="R66" s="26"/>
      <c r="S66" s="26">
        <v>5</v>
      </c>
      <c r="T66" s="24" t="s">
        <v>23</v>
      </c>
      <c r="U66" s="25"/>
      <c r="V66" s="26"/>
      <c r="W66" s="26"/>
      <c r="X66" s="26"/>
      <c r="Y66" s="26">
        <v>5</v>
      </c>
      <c r="Z66" s="24" t="s">
        <v>23</v>
      </c>
      <c r="AA66" s="25"/>
      <c r="AB66" s="26"/>
      <c r="AC66" s="26"/>
      <c r="AD66" s="26"/>
      <c r="AE66" s="26">
        <v>5</v>
      </c>
      <c r="AF66" s="24" t="s">
        <v>23</v>
      </c>
      <c r="AG66" s="25"/>
      <c r="AH66" s="26"/>
      <c r="AI66" s="26"/>
      <c r="AJ66" s="26"/>
      <c r="AK66" s="26">
        <v>5</v>
      </c>
      <c r="AL66" s="24" t="s">
        <v>23</v>
      </c>
      <c r="AM66" s="25"/>
      <c r="AN66" s="26"/>
      <c r="AO66" s="26"/>
      <c r="AP66" s="26"/>
      <c r="AQ66" s="26">
        <v>5</v>
      </c>
      <c r="AR66" s="24" t="s">
        <v>23</v>
      </c>
      <c r="AS66" s="25"/>
      <c r="AT66" s="26"/>
      <c r="AU66" s="26"/>
      <c r="AV66" s="26"/>
      <c r="AW66" s="26"/>
      <c r="AX66" s="24"/>
      <c r="AY66" s="25"/>
      <c r="AZ66" s="26"/>
      <c r="BA66" s="26"/>
      <c r="BB66" s="26"/>
      <c r="BC66" s="26"/>
      <c r="BD66" s="24"/>
    </row>
    <row r="67" spans="1:56" ht="27.6" customHeight="1" thickBot="1">
      <c r="A67" s="42">
        <v>5</v>
      </c>
      <c r="B67" s="44" t="s">
        <v>137</v>
      </c>
      <c r="C67" s="23">
        <f t="shared" si="26"/>
        <v>30</v>
      </c>
      <c r="D67" s="19">
        <f t="shared" si="25"/>
        <v>0</v>
      </c>
      <c r="E67" s="19">
        <f t="shared" si="25"/>
        <v>0</v>
      </c>
      <c r="F67" s="19">
        <f t="shared" si="25"/>
        <v>0</v>
      </c>
      <c r="G67" s="19">
        <f t="shared" si="25"/>
        <v>0</v>
      </c>
      <c r="H67" s="22">
        <f t="shared" si="25"/>
        <v>30</v>
      </c>
      <c r="I67" s="25"/>
      <c r="J67" s="26"/>
      <c r="K67" s="26"/>
      <c r="L67" s="26"/>
      <c r="M67" s="26">
        <v>30</v>
      </c>
      <c r="N67" s="24" t="s">
        <v>23</v>
      </c>
      <c r="O67" s="25"/>
      <c r="P67" s="26"/>
      <c r="Q67" s="26"/>
      <c r="R67" s="26"/>
      <c r="S67" s="26"/>
      <c r="T67" s="24"/>
      <c r="U67" s="25"/>
      <c r="V67" s="26"/>
      <c r="W67" s="26"/>
      <c r="X67" s="26"/>
      <c r="Y67" s="26"/>
      <c r="Z67" s="24"/>
      <c r="AA67" s="25"/>
      <c r="AB67" s="26"/>
      <c r="AC67" s="26"/>
      <c r="AD67" s="26"/>
      <c r="AE67" s="26"/>
      <c r="AF67" s="24"/>
      <c r="AG67" s="25"/>
      <c r="AH67" s="26"/>
      <c r="AI67" s="26"/>
      <c r="AJ67" s="26"/>
      <c r="AK67" s="26"/>
      <c r="AL67" s="24"/>
      <c r="AM67" s="25"/>
      <c r="AN67" s="26"/>
      <c r="AO67" s="26"/>
      <c r="AP67" s="26"/>
      <c r="AQ67" s="26"/>
      <c r="AR67" s="24"/>
      <c r="AS67" s="25"/>
      <c r="AT67" s="26"/>
      <c r="AU67" s="26"/>
      <c r="AV67" s="26"/>
      <c r="AW67" s="26"/>
      <c r="AX67" s="24"/>
      <c r="AY67" s="25"/>
      <c r="AZ67" s="26"/>
      <c r="BA67" s="26"/>
      <c r="BB67" s="26"/>
      <c r="BC67" s="26"/>
      <c r="BD67" s="24"/>
    </row>
    <row r="68" spans="1:56" ht="27.6" customHeight="1" thickBot="1">
      <c r="A68" s="1"/>
      <c r="B68" s="34" t="s">
        <v>138</v>
      </c>
      <c r="C68" s="2">
        <f t="shared" ref="C68:AH68" si="27">SUM(C63:C67)</f>
        <v>240</v>
      </c>
      <c r="D68" s="2">
        <f t="shared" si="27"/>
        <v>60</v>
      </c>
      <c r="E68" s="2">
        <f t="shared" si="27"/>
        <v>0</v>
      </c>
      <c r="F68" s="2">
        <f t="shared" si="27"/>
        <v>0</v>
      </c>
      <c r="G68" s="2">
        <f t="shared" si="27"/>
        <v>0</v>
      </c>
      <c r="H68" s="2">
        <f t="shared" si="27"/>
        <v>180</v>
      </c>
      <c r="I68" s="2">
        <f t="shared" si="27"/>
        <v>15</v>
      </c>
      <c r="J68" s="2">
        <f t="shared" si="27"/>
        <v>0</v>
      </c>
      <c r="K68" s="2">
        <f t="shared" si="27"/>
        <v>0</v>
      </c>
      <c r="L68" s="2">
        <f t="shared" si="27"/>
        <v>0</v>
      </c>
      <c r="M68" s="2">
        <f t="shared" si="27"/>
        <v>50</v>
      </c>
      <c r="N68" s="2">
        <f t="shared" si="27"/>
        <v>0</v>
      </c>
      <c r="O68" s="2">
        <f t="shared" si="27"/>
        <v>15</v>
      </c>
      <c r="P68" s="2">
        <f t="shared" si="27"/>
        <v>0</v>
      </c>
      <c r="Q68" s="2">
        <f t="shared" si="27"/>
        <v>0</v>
      </c>
      <c r="R68" s="2">
        <f t="shared" si="27"/>
        <v>0</v>
      </c>
      <c r="S68" s="2">
        <f t="shared" si="27"/>
        <v>20</v>
      </c>
      <c r="T68" s="2">
        <f t="shared" si="27"/>
        <v>0</v>
      </c>
      <c r="U68" s="2">
        <f t="shared" si="27"/>
        <v>30</v>
      </c>
      <c r="V68" s="2">
        <f t="shared" si="27"/>
        <v>0</v>
      </c>
      <c r="W68" s="2">
        <f t="shared" si="27"/>
        <v>0</v>
      </c>
      <c r="X68" s="2">
        <f t="shared" si="27"/>
        <v>0</v>
      </c>
      <c r="Y68" s="2">
        <f t="shared" si="27"/>
        <v>20</v>
      </c>
      <c r="Z68" s="2">
        <f t="shared" si="27"/>
        <v>0</v>
      </c>
      <c r="AA68" s="2">
        <f t="shared" si="27"/>
        <v>0</v>
      </c>
      <c r="AB68" s="2">
        <f t="shared" si="27"/>
        <v>0</v>
      </c>
      <c r="AC68" s="2">
        <f t="shared" si="27"/>
        <v>0</v>
      </c>
      <c r="AD68" s="2">
        <f t="shared" si="27"/>
        <v>0</v>
      </c>
      <c r="AE68" s="2">
        <f t="shared" si="27"/>
        <v>20</v>
      </c>
      <c r="AF68" s="2">
        <f t="shared" si="27"/>
        <v>0</v>
      </c>
      <c r="AG68" s="2">
        <f t="shared" si="27"/>
        <v>0</v>
      </c>
      <c r="AH68" s="2">
        <f t="shared" si="27"/>
        <v>0</v>
      </c>
      <c r="AI68" s="2">
        <f t="shared" ref="AI68:BD68" si="28">SUM(AI63:AI67)</f>
        <v>0</v>
      </c>
      <c r="AJ68" s="2">
        <f t="shared" si="28"/>
        <v>0</v>
      </c>
      <c r="AK68" s="2">
        <f t="shared" si="28"/>
        <v>20</v>
      </c>
      <c r="AL68" s="2">
        <f t="shared" si="28"/>
        <v>0</v>
      </c>
      <c r="AM68" s="2">
        <f t="shared" si="28"/>
        <v>0</v>
      </c>
      <c r="AN68" s="2">
        <f t="shared" si="28"/>
        <v>0</v>
      </c>
      <c r="AO68" s="2">
        <f t="shared" si="28"/>
        <v>0</v>
      </c>
      <c r="AP68" s="2">
        <f t="shared" si="28"/>
        <v>0</v>
      </c>
      <c r="AQ68" s="2">
        <f t="shared" si="28"/>
        <v>20</v>
      </c>
      <c r="AR68" s="2">
        <f t="shared" si="28"/>
        <v>0</v>
      </c>
      <c r="AS68" s="2">
        <f t="shared" si="28"/>
        <v>0</v>
      </c>
      <c r="AT68" s="2">
        <f t="shared" si="28"/>
        <v>0</v>
      </c>
      <c r="AU68" s="2">
        <f t="shared" si="28"/>
        <v>0</v>
      </c>
      <c r="AV68" s="2">
        <f t="shared" si="28"/>
        <v>0</v>
      </c>
      <c r="AW68" s="2">
        <f t="shared" si="28"/>
        <v>15</v>
      </c>
      <c r="AX68" s="2">
        <f t="shared" si="28"/>
        <v>0</v>
      </c>
      <c r="AY68" s="2">
        <f t="shared" si="28"/>
        <v>0</v>
      </c>
      <c r="AZ68" s="2">
        <f t="shared" si="28"/>
        <v>0</v>
      </c>
      <c r="BA68" s="2">
        <f t="shared" si="28"/>
        <v>0</v>
      </c>
      <c r="BB68" s="2">
        <f t="shared" si="28"/>
        <v>0</v>
      </c>
      <c r="BC68" s="2">
        <f t="shared" si="28"/>
        <v>15</v>
      </c>
      <c r="BD68" s="38">
        <f t="shared" si="28"/>
        <v>0</v>
      </c>
    </row>
    <row r="69" spans="1:56" ht="27.6" customHeight="1" thickBot="1">
      <c r="A69" s="11"/>
      <c r="B69" s="36" t="s">
        <v>121</v>
      </c>
      <c r="C69" s="16">
        <f>SUM(C11,C23,30,C68)</f>
        <v>530</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39"/>
    </row>
    <row r="70" spans="1:56" ht="22.5" customHeight="1" thickBot="1">
      <c r="A70" s="201" t="s">
        <v>153</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9"/>
    </row>
    <row r="71" spans="1:56" ht="27.6" customHeight="1">
      <c r="A71" s="75">
        <v>1</v>
      </c>
      <c r="B71" s="43" t="s">
        <v>152</v>
      </c>
      <c r="C71" s="18">
        <f>SUM(D71:H71)</f>
        <v>90</v>
      </c>
      <c r="D71" s="66">
        <f t="shared" ref="D71:D73" si="29">SUM(I71,O71,U71,AA71,AG71,AM71,AS71,AY71)</f>
        <v>90</v>
      </c>
      <c r="E71" s="66">
        <f t="shared" ref="E71:E73" si="30">SUM(J71,P71,V71,AB71,AH71,AN71,AT71,AZ71)</f>
        <v>0</v>
      </c>
      <c r="F71" s="66">
        <f t="shared" ref="F71:F73" si="31">SUM(K71,Q71,W71,AC71,AI71,AO71,AU71,BA71)</f>
        <v>0</v>
      </c>
      <c r="G71" s="66">
        <f t="shared" ref="G71:G73" si="32">SUM(L71,R71,X71,AD71,AJ71,AP71,AV71,BB71)</f>
        <v>0</v>
      </c>
      <c r="H71" s="29">
        <f t="shared" ref="H71:H73" si="33">SUM(M71,S71,Y71,AE71,AK71,AQ71,AW71,BC71)</f>
        <v>0</v>
      </c>
      <c r="I71" s="66">
        <v>15</v>
      </c>
      <c r="J71" s="68"/>
      <c r="K71" s="68"/>
      <c r="L71" s="68"/>
      <c r="M71" s="68"/>
      <c r="N71" s="69" t="s">
        <v>23</v>
      </c>
      <c r="O71" s="66">
        <v>15</v>
      </c>
      <c r="P71" s="68"/>
      <c r="Q71" s="68"/>
      <c r="R71" s="68"/>
      <c r="S71" s="68"/>
      <c r="T71" s="69" t="s">
        <v>23</v>
      </c>
      <c r="U71" s="66">
        <v>15</v>
      </c>
      <c r="V71" s="68"/>
      <c r="W71" s="68"/>
      <c r="X71" s="68"/>
      <c r="Y71" s="68"/>
      <c r="Z71" s="69" t="s">
        <v>23</v>
      </c>
      <c r="AA71" s="66">
        <v>15</v>
      </c>
      <c r="AB71" s="68"/>
      <c r="AC71" s="68"/>
      <c r="AD71" s="68"/>
      <c r="AE71" s="68"/>
      <c r="AF71" s="69" t="s">
        <v>23</v>
      </c>
      <c r="AG71" s="66">
        <v>15</v>
      </c>
      <c r="AH71" s="68"/>
      <c r="AI71" s="68"/>
      <c r="AJ71" s="68"/>
      <c r="AK71" s="68"/>
      <c r="AL71" s="69" t="s">
        <v>23</v>
      </c>
      <c r="AM71" s="66">
        <v>15</v>
      </c>
      <c r="AN71" s="68"/>
      <c r="AO71" s="68"/>
      <c r="AP71" s="68"/>
      <c r="AQ71" s="68"/>
      <c r="AR71" s="69" t="s">
        <v>23</v>
      </c>
      <c r="AS71" s="66"/>
      <c r="AT71" s="68"/>
      <c r="AU71" s="68"/>
      <c r="AV71" s="68"/>
      <c r="AW71" s="68"/>
      <c r="AX71" s="69"/>
      <c r="AY71" s="66"/>
      <c r="AZ71" s="68"/>
      <c r="BA71" s="68"/>
      <c r="BB71" s="68"/>
      <c r="BC71" s="68"/>
      <c r="BD71" s="69"/>
    </row>
    <row r="72" spans="1:56" ht="27.6" customHeight="1">
      <c r="A72" s="76">
        <v>2</v>
      </c>
      <c r="B72" s="44" t="s">
        <v>136</v>
      </c>
      <c r="C72" s="70">
        <f t="shared" ref="C72:C73" si="34">SUM(D72:H72)</f>
        <v>32</v>
      </c>
      <c r="D72" s="66">
        <f t="shared" si="29"/>
        <v>0</v>
      </c>
      <c r="E72" s="66">
        <f t="shared" si="30"/>
        <v>0</v>
      </c>
      <c r="F72" s="66">
        <f t="shared" si="31"/>
        <v>0</v>
      </c>
      <c r="G72" s="66">
        <f t="shared" si="32"/>
        <v>0</v>
      </c>
      <c r="H72" s="71">
        <f t="shared" si="33"/>
        <v>32</v>
      </c>
      <c r="I72" s="127"/>
      <c r="J72" s="73"/>
      <c r="K72" s="73"/>
      <c r="L72" s="73"/>
      <c r="M72" s="73">
        <v>4</v>
      </c>
      <c r="N72" s="71" t="s">
        <v>23</v>
      </c>
      <c r="O72" s="127"/>
      <c r="P72" s="73"/>
      <c r="Q72" s="73"/>
      <c r="R72" s="73"/>
      <c r="S72" s="73">
        <v>4</v>
      </c>
      <c r="T72" s="71" t="s">
        <v>23</v>
      </c>
      <c r="U72" s="127"/>
      <c r="V72" s="73"/>
      <c r="W72" s="73"/>
      <c r="X72" s="73"/>
      <c r="Y72" s="73">
        <v>4</v>
      </c>
      <c r="Z72" s="71" t="s">
        <v>23</v>
      </c>
      <c r="AA72" s="127"/>
      <c r="AB72" s="73"/>
      <c r="AC72" s="73"/>
      <c r="AD72" s="73"/>
      <c r="AE72" s="73">
        <v>4</v>
      </c>
      <c r="AF72" s="71" t="s">
        <v>23</v>
      </c>
      <c r="AG72" s="127"/>
      <c r="AH72" s="73"/>
      <c r="AI72" s="73"/>
      <c r="AJ72" s="73"/>
      <c r="AK72" s="73">
        <v>4</v>
      </c>
      <c r="AL72" s="71" t="s">
        <v>23</v>
      </c>
      <c r="AM72" s="127"/>
      <c r="AN72" s="73"/>
      <c r="AO72" s="73"/>
      <c r="AP72" s="73"/>
      <c r="AQ72" s="73">
        <v>4</v>
      </c>
      <c r="AR72" s="71" t="s">
        <v>23</v>
      </c>
      <c r="AS72" s="127"/>
      <c r="AT72" s="73"/>
      <c r="AU72" s="73"/>
      <c r="AV72" s="73"/>
      <c r="AW72" s="73">
        <v>4</v>
      </c>
      <c r="AX72" s="71" t="s">
        <v>23</v>
      </c>
      <c r="AY72" s="127"/>
      <c r="AZ72" s="73"/>
      <c r="BA72" s="73"/>
      <c r="BB72" s="73"/>
      <c r="BC72" s="73">
        <v>4</v>
      </c>
      <c r="BD72" s="71" t="s">
        <v>23</v>
      </c>
    </row>
    <row r="73" spans="1:56" ht="27.6" customHeight="1" thickBot="1">
      <c r="A73" s="76">
        <v>3</v>
      </c>
      <c r="B73" s="44" t="s">
        <v>113</v>
      </c>
      <c r="C73" s="70">
        <f t="shared" si="34"/>
        <v>120</v>
      </c>
      <c r="D73" s="66">
        <f t="shared" si="29"/>
        <v>0</v>
      </c>
      <c r="E73" s="66">
        <f t="shared" si="30"/>
        <v>0</v>
      </c>
      <c r="F73" s="66">
        <f t="shared" si="31"/>
        <v>0</v>
      </c>
      <c r="G73" s="66">
        <f t="shared" si="32"/>
        <v>0</v>
      </c>
      <c r="H73" s="71">
        <f t="shared" si="33"/>
        <v>120</v>
      </c>
      <c r="I73" s="127"/>
      <c r="J73" s="73"/>
      <c r="K73" s="73"/>
      <c r="L73" s="73"/>
      <c r="M73" s="73">
        <v>15</v>
      </c>
      <c r="N73" s="71" t="s">
        <v>23</v>
      </c>
      <c r="O73" s="127"/>
      <c r="P73" s="73"/>
      <c r="Q73" s="73"/>
      <c r="R73" s="73"/>
      <c r="S73" s="73">
        <v>15</v>
      </c>
      <c r="T73" s="71" t="s">
        <v>23</v>
      </c>
      <c r="U73" s="127"/>
      <c r="V73" s="73"/>
      <c r="W73" s="73"/>
      <c r="X73" s="73"/>
      <c r="Y73" s="73">
        <v>15</v>
      </c>
      <c r="Z73" s="71" t="s">
        <v>23</v>
      </c>
      <c r="AA73" s="127"/>
      <c r="AB73" s="73"/>
      <c r="AC73" s="73"/>
      <c r="AD73" s="73"/>
      <c r="AE73" s="73">
        <v>15</v>
      </c>
      <c r="AF73" s="71" t="s">
        <v>23</v>
      </c>
      <c r="AG73" s="127"/>
      <c r="AH73" s="73"/>
      <c r="AI73" s="73"/>
      <c r="AJ73" s="73"/>
      <c r="AK73" s="73">
        <v>15</v>
      </c>
      <c r="AL73" s="71" t="s">
        <v>23</v>
      </c>
      <c r="AM73" s="127"/>
      <c r="AN73" s="73"/>
      <c r="AO73" s="73"/>
      <c r="AP73" s="73"/>
      <c r="AQ73" s="73">
        <v>15</v>
      </c>
      <c r="AR73" s="71" t="s">
        <v>23</v>
      </c>
      <c r="AS73" s="127"/>
      <c r="AT73" s="73"/>
      <c r="AU73" s="73"/>
      <c r="AV73" s="73"/>
      <c r="AW73" s="73">
        <v>15</v>
      </c>
      <c r="AX73" s="71" t="s">
        <v>23</v>
      </c>
      <c r="AY73" s="127"/>
      <c r="AZ73" s="73"/>
      <c r="BA73" s="73"/>
      <c r="BB73" s="73"/>
      <c r="BC73" s="73">
        <v>15</v>
      </c>
      <c r="BD73" s="71" t="s">
        <v>23</v>
      </c>
    </row>
    <row r="74" spans="1:56" ht="27.6" customHeight="1" thickBot="1">
      <c r="A74" s="63"/>
      <c r="B74" s="34" t="s">
        <v>138</v>
      </c>
      <c r="C74" s="2">
        <f t="shared" ref="C74:AH74" si="35">SUM(C71:C73)</f>
        <v>242</v>
      </c>
      <c r="D74" s="2">
        <f t="shared" si="35"/>
        <v>90</v>
      </c>
      <c r="E74" s="2">
        <f t="shared" si="35"/>
        <v>0</v>
      </c>
      <c r="F74" s="2">
        <f t="shared" si="35"/>
        <v>0</v>
      </c>
      <c r="G74" s="2">
        <f t="shared" si="35"/>
        <v>0</v>
      </c>
      <c r="H74" s="2">
        <f t="shared" si="35"/>
        <v>152</v>
      </c>
      <c r="I74" s="2">
        <f t="shared" si="35"/>
        <v>15</v>
      </c>
      <c r="J74" s="2">
        <f t="shared" si="35"/>
        <v>0</v>
      </c>
      <c r="K74" s="2">
        <f t="shared" si="35"/>
        <v>0</v>
      </c>
      <c r="L74" s="2">
        <f t="shared" si="35"/>
        <v>0</v>
      </c>
      <c r="M74" s="2">
        <f t="shared" si="35"/>
        <v>19</v>
      </c>
      <c r="N74" s="2">
        <f t="shared" si="35"/>
        <v>0</v>
      </c>
      <c r="O74" s="2">
        <f t="shared" si="35"/>
        <v>15</v>
      </c>
      <c r="P74" s="2">
        <f t="shared" si="35"/>
        <v>0</v>
      </c>
      <c r="Q74" s="2">
        <f t="shared" si="35"/>
        <v>0</v>
      </c>
      <c r="R74" s="2">
        <f t="shared" si="35"/>
        <v>0</v>
      </c>
      <c r="S74" s="2">
        <f t="shared" si="35"/>
        <v>19</v>
      </c>
      <c r="T74" s="2">
        <f t="shared" si="35"/>
        <v>0</v>
      </c>
      <c r="U74" s="2">
        <f t="shared" si="35"/>
        <v>15</v>
      </c>
      <c r="V74" s="2">
        <f t="shared" si="35"/>
        <v>0</v>
      </c>
      <c r="W74" s="2">
        <f t="shared" si="35"/>
        <v>0</v>
      </c>
      <c r="X74" s="2">
        <f t="shared" si="35"/>
        <v>0</v>
      </c>
      <c r="Y74" s="2">
        <f t="shared" si="35"/>
        <v>19</v>
      </c>
      <c r="Z74" s="2">
        <f t="shared" si="35"/>
        <v>0</v>
      </c>
      <c r="AA74" s="2">
        <f t="shared" si="35"/>
        <v>15</v>
      </c>
      <c r="AB74" s="2">
        <f t="shared" si="35"/>
        <v>0</v>
      </c>
      <c r="AC74" s="2">
        <f t="shared" si="35"/>
        <v>0</v>
      </c>
      <c r="AD74" s="2">
        <f t="shared" si="35"/>
        <v>0</v>
      </c>
      <c r="AE74" s="2">
        <f t="shared" si="35"/>
        <v>19</v>
      </c>
      <c r="AF74" s="2">
        <f t="shared" si="35"/>
        <v>0</v>
      </c>
      <c r="AG74" s="2">
        <f t="shared" si="35"/>
        <v>15</v>
      </c>
      <c r="AH74" s="2">
        <f t="shared" si="35"/>
        <v>0</v>
      </c>
      <c r="AI74" s="2">
        <f t="shared" ref="AI74:BD74" si="36">SUM(AI71:AI73)</f>
        <v>0</v>
      </c>
      <c r="AJ74" s="2">
        <f t="shared" si="36"/>
        <v>0</v>
      </c>
      <c r="AK74" s="2">
        <f t="shared" si="36"/>
        <v>19</v>
      </c>
      <c r="AL74" s="2">
        <f t="shared" si="36"/>
        <v>0</v>
      </c>
      <c r="AM74" s="2">
        <f t="shared" si="36"/>
        <v>15</v>
      </c>
      <c r="AN74" s="2">
        <f t="shared" si="36"/>
        <v>0</v>
      </c>
      <c r="AO74" s="2">
        <f t="shared" si="36"/>
        <v>0</v>
      </c>
      <c r="AP74" s="2">
        <f t="shared" si="36"/>
        <v>0</v>
      </c>
      <c r="AQ74" s="2">
        <f t="shared" si="36"/>
        <v>19</v>
      </c>
      <c r="AR74" s="2">
        <f t="shared" si="36"/>
        <v>0</v>
      </c>
      <c r="AS74" s="2">
        <f t="shared" si="36"/>
        <v>0</v>
      </c>
      <c r="AT74" s="2">
        <f t="shared" si="36"/>
        <v>0</v>
      </c>
      <c r="AU74" s="2">
        <f t="shared" si="36"/>
        <v>0</v>
      </c>
      <c r="AV74" s="2">
        <f t="shared" si="36"/>
        <v>0</v>
      </c>
      <c r="AW74" s="2">
        <f t="shared" si="36"/>
        <v>19</v>
      </c>
      <c r="AX74" s="2">
        <f t="shared" si="36"/>
        <v>0</v>
      </c>
      <c r="AY74" s="2">
        <f t="shared" si="36"/>
        <v>0</v>
      </c>
      <c r="AZ74" s="2">
        <f t="shared" si="36"/>
        <v>0</v>
      </c>
      <c r="BA74" s="2">
        <f t="shared" si="36"/>
        <v>0</v>
      </c>
      <c r="BB74" s="2">
        <f t="shared" si="36"/>
        <v>0</v>
      </c>
      <c r="BC74" s="2">
        <f t="shared" si="36"/>
        <v>19</v>
      </c>
      <c r="BD74" s="38">
        <f t="shared" si="36"/>
        <v>0</v>
      </c>
    </row>
    <row r="75" spans="1:56" ht="27.6" customHeight="1" thickBot="1">
      <c r="A75" s="11"/>
      <c r="B75" s="36" t="s">
        <v>151</v>
      </c>
      <c r="C75" s="16">
        <f>SUM(C11,C23,30,C74)</f>
        <v>532</v>
      </c>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39"/>
    </row>
    <row r="76" spans="1:56" ht="45">
      <c r="B76" s="114" t="s">
        <v>140</v>
      </c>
    </row>
  </sheetData>
  <mergeCells count="51">
    <mergeCell ref="A70:BD70"/>
    <mergeCell ref="O27:AQ27"/>
    <mergeCell ref="A12:BD12"/>
    <mergeCell ref="A25:BD25"/>
    <mergeCell ref="A11:B11"/>
    <mergeCell ref="B61:BD61"/>
    <mergeCell ref="O58:AE58"/>
    <mergeCell ref="O22:AQ22"/>
    <mergeCell ref="O26:AQ26"/>
    <mergeCell ref="O28:AQ28"/>
    <mergeCell ref="O29:AQ29"/>
    <mergeCell ref="A24:BD24"/>
    <mergeCell ref="A23:B23"/>
    <mergeCell ref="A54:BD54"/>
    <mergeCell ref="E29:H29"/>
    <mergeCell ref="A62:BD62"/>
    <mergeCell ref="B2:S2"/>
    <mergeCell ref="U2:AF2"/>
    <mergeCell ref="AA5:AF5"/>
    <mergeCell ref="AS2:BD2"/>
    <mergeCell ref="C3:AA3"/>
    <mergeCell ref="I4:T4"/>
    <mergeCell ref="U4:AF4"/>
    <mergeCell ref="AG4:AR4"/>
    <mergeCell ref="AS4:BD4"/>
    <mergeCell ref="AM5:AR5"/>
    <mergeCell ref="AS5:AX5"/>
    <mergeCell ref="AY5:BD5"/>
    <mergeCell ref="C5:H5"/>
    <mergeCell ref="I5:N5"/>
    <mergeCell ref="O5:T5"/>
    <mergeCell ref="U5:Z5"/>
    <mergeCell ref="A8:BD8"/>
    <mergeCell ref="C6:C7"/>
    <mergeCell ref="D6:H6"/>
    <mergeCell ref="I6:N6"/>
    <mergeCell ref="O6:T6"/>
    <mergeCell ref="U6:Y6"/>
    <mergeCell ref="A5:A7"/>
    <mergeCell ref="B5:B7"/>
    <mergeCell ref="AG5:AL5"/>
    <mergeCell ref="AA6:AF6"/>
    <mergeCell ref="AG6:AL6"/>
    <mergeCell ref="AM6:AR6"/>
    <mergeCell ref="AS6:AW6"/>
    <mergeCell ref="AY6:BD6"/>
    <mergeCell ref="A32:BD32"/>
    <mergeCell ref="A40:BD40"/>
    <mergeCell ref="A47:BD47"/>
    <mergeCell ref="A53:BD53"/>
    <mergeCell ref="D58:H58"/>
  </mergeCells>
  <printOptions horizontalCentered="1"/>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31" sqref="A31"/>
    </sheetView>
  </sheetViews>
  <sheetFormatPr defaultRowHeight="13.8"/>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8"/>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SDNŚiP pol </vt:lpstr>
      <vt:lpstr>SDNŚiP j.ang.</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Magdalena Wątróbka</cp:lastModifiedBy>
  <cp:lastPrinted>2020-01-22T11:02:14Z</cp:lastPrinted>
  <dcterms:created xsi:type="dcterms:W3CDTF">2007-12-04T15:57:32Z</dcterms:created>
  <dcterms:modified xsi:type="dcterms:W3CDTF">2024-06-18T11:03:50Z</dcterms:modified>
</cp:coreProperties>
</file>