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nita\Desktop\dok. zmiany 2021\"/>
    </mc:Choice>
  </mc:AlternateContent>
  <bookViews>
    <workbookView xWindow="0" yWindow="0" windowWidth="23040" windowHeight="8652" tabRatio="260"/>
  </bookViews>
  <sheets>
    <sheet name="Arkusz1" sheetId="1" r:id="rId1"/>
    <sheet name="Arkusz4" sheetId="4" r:id="rId2"/>
    <sheet name="Arkusz2" sheetId="2" state="hidden" r:id="rId3"/>
    <sheet name="Arkusz3" sheetId="3" state="hidden" r:id="rId4"/>
  </sheets>
  <definedNames>
    <definedName name="_xlnm.Print_Area" localSheetId="0">Arkusz1!$A$2:$BD$40</definedName>
  </definedNames>
  <calcPr calcId="162913"/>
</workbook>
</file>

<file path=xl/calcChain.xml><?xml version="1.0" encoding="utf-8"?>
<calcChain xmlns="http://schemas.openxmlformats.org/spreadsheetml/2006/main">
  <c r="G12" i="1" l="1"/>
  <c r="H26" i="1" l="1"/>
  <c r="H27" i="1"/>
  <c r="F26" i="1"/>
  <c r="F27" i="1"/>
  <c r="E25" i="1"/>
  <c r="E26" i="1"/>
  <c r="E27" i="1"/>
  <c r="G26" i="1"/>
  <c r="G27" i="1"/>
  <c r="D8" i="1"/>
  <c r="D25" i="1"/>
  <c r="D26" i="1"/>
  <c r="D27" i="1"/>
  <c r="C26" i="1" l="1"/>
  <c r="F25" i="1" l="1"/>
  <c r="G25" i="1"/>
  <c r="H25"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E28" i="1" l="1"/>
  <c r="F28" i="1"/>
  <c r="G28" i="1"/>
  <c r="C25" i="1"/>
  <c r="C27" i="1"/>
  <c r="H28" i="1"/>
  <c r="D28" i="1"/>
  <c r="C28" i="1" l="1"/>
  <c r="N29" i="1"/>
  <c r="T29" i="1"/>
  <c r="Z29" i="1"/>
  <c r="AF29" i="1"/>
  <c r="AL29" i="1"/>
  <c r="AR29" i="1"/>
  <c r="AX29" i="1"/>
  <c r="BD29" i="1"/>
  <c r="D18" i="1"/>
  <c r="E18" i="1"/>
  <c r="F18" i="1"/>
  <c r="G18" i="1"/>
  <c r="H18" i="1"/>
  <c r="D19" i="1"/>
  <c r="E19" i="1"/>
  <c r="F19" i="1"/>
  <c r="G19" i="1"/>
  <c r="H19" i="1"/>
  <c r="E17" i="1"/>
  <c r="F17" i="1"/>
  <c r="G17" i="1"/>
  <c r="H17" i="1"/>
  <c r="E10" i="1"/>
  <c r="F10" i="1"/>
  <c r="G10" i="1"/>
  <c r="H10" i="1"/>
  <c r="E11" i="1"/>
  <c r="F11" i="1"/>
  <c r="G11" i="1"/>
  <c r="H11" i="1"/>
  <c r="D12" i="1"/>
  <c r="E12" i="1"/>
  <c r="F12" i="1"/>
  <c r="H12" i="1"/>
  <c r="D13" i="1"/>
  <c r="E13" i="1"/>
  <c r="F13" i="1"/>
  <c r="G13" i="1"/>
  <c r="H13" i="1"/>
  <c r="E14" i="1"/>
  <c r="F14" i="1"/>
  <c r="G14" i="1"/>
  <c r="H14" i="1"/>
  <c r="E9" i="1"/>
  <c r="F9" i="1"/>
  <c r="G9" i="1"/>
  <c r="H9" i="1"/>
  <c r="D9" i="1"/>
  <c r="E8" i="1"/>
  <c r="F8" i="1"/>
  <c r="G8" i="1"/>
  <c r="H8" i="1"/>
  <c r="J15" i="1"/>
  <c r="K15" i="1"/>
  <c r="L15" i="1"/>
  <c r="M15" i="1"/>
  <c r="O15" i="1"/>
  <c r="P15" i="1"/>
  <c r="Q15" i="1"/>
  <c r="R15" i="1"/>
  <c r="S15" i="1"/>
  <c r="U15" i="1"/>
  <c r="V15" i="1"/>
  <c r="W15" i="1"/>
  <c r="X15" i="1"/>
  <c r="Y15" i="1"/>
  <c r="AA15" i="1"/>
  <c r="AB15" i="1"/>
  <c r="AC15" i="1"/>
  <c r="AD15" i="1"/>
  <c r="AE15" i="1"/>
  <c r="AG15" i="1"/>
  <c r="AH15" i="1"/>
  <c r="AI15" i="1"/>
  <c r="AJ15" i="1"/>
  <c r="AK15" i="1"/>
  <c r="AM15" i="1"/>
  <c r="AN15" i="1"/>
  <c r="AO15" i="1"/>
  <c r="AP15" i="1"/>
  <c r="AQ15" i="1"/>
  <c r="AS15" i="1"/>
  <c r="AT15" i="1"/>
  <c r="AU15" i="1"/>
  <c r="AV15" i="1"/>
  <c r="AW15" i="1"/>
  <c r="AY15" i="1"/>
  <c r="AZ15" i="1"/>
  <c r="BA15" i="1"/>
  <c r="BB15" i="1"/>
  <c r="BC15" i="1"/>
  <c r="BC20" i="1"/>
  <c r="BB20" i="1"/>
  <c r="BA20" i="1"/>
  <c r="AZ20" i="1"/>
  <c r="AY20" i="1"/>
  <c r="AW20" i="1"/>
  <c r="AV20" i="1"/>
  <c r="AU20" i="1"/>
  <c r="AT20" i="1"/>
  <c r="AS20" i="1"/>
  <c r="AQ20" i="1"/>
  <c r="AP20" i="1"/>
  <c r="AO20" i="1"/>
  <c r="AN20" i="1"/>
  <c r="AM20" i="1"/>
  <c r="AK20" i="1"/>
  <c r="AJ20" i="1"/>
  <c r="AI20" i="1"/>
  <c r="AH20" i="1"/>
  <c r="AG20" i="1"/>
  <c r="AE20" i="1"/>
  <c r="AD20" i="1"/>
  <c r="AC20" i="1"/>
  <c r="AB20" i="1"/>
  <c r="AA20" i="1"/>
  <c r="Y20" i="1"/>
  <c r="X20" i="1"/>
  <c r="W20" i="1"/>
  <c r="V20" i="1"/>
  <c r="U20" i="1"/>
  <c r="S20" i="1"/>
  <c r="R20" i="1"/>
  <c r="Q20" i="1"/>
  <c r="P20" i="1"/>
  <c r="O20" i="1"/>
  <c r="M20" i="1"/>
  <c r="L20" i="1"/>
  <c r="K20" i="1"/>
  <c r="J20" i="1"/>
  <c r="I20" i="1"/>
  <c r="I15" i="1"/>
  <c r="AW29" i="1" l="1"/>
  <c r="M29" i="1"/>
  <c r="AB29" i="1"/>
  <c r="AP29" i="1"/>
  <c r="AS29" i="1"/>
  <c r="W29" i="1"/>
  <c r="AK29" i="1"/>
  <c r="AZ29" i="1"/>
  <c r="BC29" i="1"/>
  <c r="AY29" i="1"/>
  <c r="AT29" i="1"/>
  <c r="AO29" i="1"/>
  <c r="AJ29" i="1"/>
  <c r="AE29" i="1"/>
  <c r="AA29" i="1"/>
  <c r="V29" i="1"/>
  <c r="Q29" i="1"/>
  <c r="L29" i="1"/>
  <c r="P29" i="1"/>
  <c r="K29" i="1"/>
  <c r="U29" i="1"/>
  <c r="Y29" i="1"/>
  <c r="AD29" i="1"/>
  <c r="AI29" i="1"/>
  <c r="AN29" i="1"/>
  <c r="BB29" i="1"/>
  <c r="BA29" i="1"/>
  <c r="AV29" i="1"/>
  <c r="AQ29" i="1"/>
  <c r="AM29" i="1"/>
  <c r="AH29" i="1"/>
  <c r="AC29" i="1"/>
  <c r="X29" i="1"/>
  <c r="S29" i="1"/>
  <c r="O29" i="1"/>
  <c r="J29" i="1"/>
  <c r="I29" i="1"/>
  <c r="AU29" i="1"/>
  <c r="R29" i="1"/>
  <c r="AG29" i="1"/>
  <c r="C9" i="1"/>
  <c r="C13" i="1"/>
  <c r="D10" i="1"/>
  <c r="E20" i="1"/>
  <c r="G20" i="1"/>
  <c r="H20" i="1"/>
  <c r="D17" i="1"/>
  <c r="D20" i="1" s="1"/>
  <c r="AH21" i="1"/>
  <c r="AA30" i="1" l="1"/>
  <c r="I30" i="1"/>
  <c r="H29" i="1"/>
  <c r="H30" i="1" s="1"/>
  <c r="H31" i="1" s="1"/>
  <c r="E29" i="1"/>
  <c r="E30" i="1" s="1"/>
  <c r="E31" i="1" s="1"/>
  <c r="F29" i="1"/>
  <c r="F30" i="1" s="1"/>
  <c r="F31" i="1" s="1"/>
  <c r="AM30" i="1"/>
  <c r="G29" i="1"/>
  <c r="G30" i="1" s="1"/>
  <c r="G31" i="1" s="1"/>
  <c r="U30" i="1"/>
  <c r="O30" i="1"/>
  <c r="AY30" i="1"/>
  <c r="AS30" i="1"/>
  <c r="AG30" i="1"/>
  <c r="D29" i="1"/>
  <c r="G15" i="1"/>
  <c r="F15" i="1"/>
  <c r="E15" i="1"/>
  <c r="H15" i="1"/>
  <c r="D15" i="1"/>
  <c r="F20" i="1"/>
  <c r="C8" i="1"/>
  <c r="S21" i="1"/>
  <c r="AZ21" i="1"/>
  <c r="X21" i="1"/>
  <c r="AC21" i="1"/>
  <c r="Y21" i="1"/>
  <c r="AD21" i="1"/>
  <c r="U21" i="1"/>
  <c r="V21" i="1"/>
  <c r="AA21" i="1"/>
  <c r="AE21" i="1"/>
  <c r="AU21" i="1"/>
  <c r="R21" i="1"/>
  <c r="W21" i="1"/>
  <c r="AB21" i="1"/>
  <c r="I21" i="1"/>
  <c r="AN21" i="1"/>
  <c r="BA21" i="1"/>
  <c r="AI21" i="1"/>
  <c r="AS21" i="1"/>
  <c r="AW21" i="1"/>
  <c r="AJ21" i="1"/>
  <c r="BB21" i="1"/>
  <c r="AY21" i="1"/>
  <c r="BC21" i="1"/>
  <c r="AM21" i="1"/>
  <c r="AQ21" i="1"/>
  <c r="AV21" i="1"/>
  <c r="AP21" i="1"/>
  <c r="M21" i="1"/>
  <c r="AT21" i="1"/>
  <c r="L21" i="1"/>
  <c r="K21" i="1"/>
  <c r="Q21" i="1"/>
  <c r="J21" i="1"/>
  <c r="P21" i="1"/>
  <c r="AK21" i="1"/>
  <c r="C19" i="1"/>
  <c r="AG21" i="1"/>
  <c r="AO21" i="1"/>
  <c r="O21" i="1"/>
  <c r="I31" i="1" l="1"/>
  <c r="D30" i="1"/>
  <c r="D31" i="1" s="1"/>
  <c r="C29" i="1"/>
  <c r="C30" i="1" s="1"/>
  <c r="U31" i="1"/>
  <c r="AS31" i="1"/>
  <c r="AG31" i="1"/>
  <c r="C20" i="1"/>
  <c r="U22" i="1"/>
  <c r="AA22" i="1"/>
  <c r="AS22" i="1"/>
  <c r="AY22" i="1"/>
  <c r="AM22" i="1"/>
  <c r="G21" i="1"/>
  <c r="G22" i="1" s="1"/>
  <c r="G23" i="1" s="1"/>
  <c r="E21" i="1"/>
  <c r="E22" i="1" s="1"/>
  <c r="E23" i="1" s="1"/>
  <c r="I22" i="1"/>
  <c r="AG22" i="1"/>
  <c r="O22" i="1"/>
  <c r="D21" i="1"/>
  <c r="F21" i="1"/>
  <c r="F22" i="1" s="1"/>
  <c r="F23" i="1" s="1"/>
  <c r="H21" i="1"/>
  <c r="H22" i="1" s="1"/>
  <c r="H23" i="1" s="1"/>
  <c r="D22" i="1" l="1"/>
  <c r="D23" i="1" s="1"/>
  <c r="C21" i="1"/>
  <c r="U23" i="1"/>
  <c r="I23" i="1"/>
  <c r="AS23" i="1"/>
  <c r="AG23" i="1"/>
  <c r="C23" i="1" l="1"/>
  <c r="C22" i="1"/>
</calcChain>
</file>

<file path=xl/sharedStrings.xml><?xml version="1.0" encoding="utf-8"?>
<sst xmlns="http://schemas.openxmlformats.org/spreadsheetml/2006/main" count="142" uniqueCount="58">
  <si>
    <t>Załącznik nr 1.2</t>
  </si>
  <si>
    <t>No.</t>
  </si>
  <si>
    <t>Course name *</t>
  </si>
  <si>
    <t xml:space="preserve">Total Hours </t>
  </si>
  <si>
    <t>Total</t>
  </si>
  <si>
    <t>Type of clasess</t>
  </si>
  <si>
    <t>WY</t>
  </si>
  <si>
    <t>CA</t>
  </si>
  <si>
    <t>LB</t>
  </si>
  <si>
    <t>KW</t>
  </si>
  <si>
    <t>SM</t>
  </si>
  <si>
    <t xml:space="preserve">form of crediting the course </t>
  </si>
  <si>
    <t>1.</t>
  </si>
  <si>
    <t>Selected problems of contemporary humanities and art.*</t>
  </si>
  <si>
    <t>E</t>
  </si>
  <si>
    <t>2.</t>
  </si>
  <si>
    <t>z/o</t>
  </si>
  <si>
    <t>3.</t>
  </si>
  <si>
    <t>Intellectual property law **</t>
  </si>
  <si>
    <t xml:space="preserve"> </t>
  </si>
  <si>
    <t>4.</t>
  </si>
  <si>
    <t>Financing research from external sources ***</t>
  </si>
  <si>
    <t>5.</t>
  </si>
  <si>
    <t>6.</t>
  </si>
  <si>
    <t>9.</t>
  </si>
  <si>
    <t>Ethics and responsibility in research **</t>
  </si>
  <si>
    <t>Together A</t>
  </si>
  <si>
    <t xml:space="preserve">Doctoral seminar </t>
  </si>
  <si>
    <t>Together B</t>
  </si>
  <si>
    <t xml:space="preserve"> Together A+B</t>
  </si>
  <si>
    <t xml:space="preserve">Number of hours per semester </t>
  </si>
  <si>
    <t>Number of hours in academic year</t>
  </si>
  <si>
    <t>Block 3: Electives*****</t>
  </si>
  <si>
    <t>Teaching practice*******</t>
  </si>
  <si>
    <t>Modern methods and techniques of teaching in higher education</t>
  </si>
  <si>
    <t xml:space="preserve">Professional workshops </t>
  </si>
  <si>
    <t>Together C</t>
  </si>
  <si>
    <t>Together A+B+C</t>
  </si>
  <si>
    <t xml:space="preserve">** courses carried out jointly with the Doctoral School of Social Sciences and the Doctoral School of Quanititative and Natural Sciences </t>
  </si>
  <si>
    <t xml:space="preserve">*** lecture conducted jointly with the Doctoral School of Social Sciences </t>
  </si>
  <si>
    <t xml:space="preserve">****** PhD students choose courses according to their own research project </t>
  </si>
  <si>
    <t>******* with the approval of the school director, PhD students may complete 15 hours of  teaching practice in accordance with their  interests and conducted research</t>
  </si>
  <si>
    <t>Research tools used in the humanities</t>
  </si>
  <si>
    <t>Academic course development and teaching ***</t>
  </si>
  <si>
    <t>Methodology of the humanities or art studies *****</t>
  </si>
  <si>
    <t xml:space="preserve">* PhD students complete six different classes in philosophy, history, aesthetics, art, linguistics, literary studies, musical arts, or archeology during six semesters of study </t>
  </si>
  <si>
    <t xml:space="preserve">Block 2: obligatory courses from the selected discipline																																																							</t>
  </si>
  <si>
    <t xml:space="preserve">																										Block 1: obligatory core subjects																																																																																</t>
  </si>
  <si>
    <t>**** foreign language appropriate for the conducted research from among the following: English, French, German, Russian, Portuguese, Spanish, Italian, Ukrainian, Belarusian, Bulgarian</t>
  </si>
  <si>
    <t>Disciplines: Philosophy
History
Linguistics
Literary Theory and History
Cultural and Religious Studies
Fine Arts and Art Conservation, Musical Arts and Archeology</t>
  </si>
  <si>
    <t>Doctoral School of the Humanities</t>
  </si>
  <si>
    <t>Modern foreign language with elements of a specialized language ****</t>
  </si>
  <si>
    <t>Symbols: WY - lecture, CA - class, LB - laboratory class and/or practice, KW - seminar, SM - seminar, E - exam, ZO - credit with grade</t>
  </si>
  <si>
    <t xml:space="preserve"> 1st Year</t>
  </si>
  <si>
    <t>2nd Year</t>
  </si>
  <si>
    <t>3rd Year</t>
  </si>
  <si>
    <t>4th Year</t>
  </si>
  <si>
    <r>
      <t xml:space="preserve">Thematic  seminars****** </t>
    </r>
    <r>
      <rPr>
        <b/>
        <sz val="10"/>
        <color rgb="FFFF0000"/>
        <rFont val="Arial"/>
        <family val="2"/>
        <charset val="238"/>
      </rPr>
      <t xml:space="preserve">(examples)  </t>
    </r>
    <r>
      <rPr>
        <b/>
        <sz val="10"/>
        <rFont val="Arial"/>
        <family val="2"/>
        <charset val="238"/>
      </rPr>
      <t xml:space="preserve">                                                           </t>
    </r>
    <r>
      <rPr>
        <b/>
        <i/>
        <sz val="10"/>
        <rFont val="Arial"/>
        <family val="2"/>
        <charset val="238"/>
      </rPr>
      <t xml:space="preserve">                                                                                                                                                                                                                                    </t>
    </r>
    <r>
      <rPr>
        <b/>
        <sz val="10"/>
        <rFont val="Arial"/>
        <family val="2"/>
        <charset val="238"/>
      </rPr>
      <t xml:space="preserve"> What is the value of documented truth?                                                                                              Digital resources and research tools in the humanities                                                                                                                                                                                                                                                                                              Black and white legends of the European Middle Ages: The presence of the Middle Ages in the historical consciousness of the present times                                                                                                                                                                                                                                                                                                                                   Poles in the Russian Empire in the 19th century                                                                                                                                                                                                                                                                                                          Political history of Poland 1918-1989: Key issues                                                                                                                                                                                                                                                                                   Historical cinema as a tool for shaping historical policy                                                                                                                                                                                                                                                                                    
Between cultural literary theory and the new humanities
New tendencies in literary studies
Moral dilemmas of modernity
Phraseology in discourses: Methods and analyses
Faces of contemporary multilingualism
Stereotypes in mass communication
Language in time and space
Philosophical contexts of the autonomy of art and language
Intercultural communication
Cognitive models of language
Non-verbal aspects of culture
Postmodern novels: Forms, aesthetics, genealogies  
Crime, romance, horror: Types of popular literature 
Urban poetics in contemporary literature
Contemporary problems of scientific cognition 
Contexts and perspectives of e-humanities                                                                                                                                                                                                                                                                                                                      </t>
    </r>
    <r>
      <rPr>
        <b/>
        <sz val="10"/>
        <color rgb="FFFF0000"/>
        <rFont val="Arial"/>
        <family val="2"/>
        <charset val="238"/>
      </rPr>
      <t>Art project management                                                                                         The role of sound in multimedia                                                                                                                                                                                                                                                                                                                                                                                                                                                                                                                                                                                                                                                                           Interpretation of a musical work                                                                                                                                                                                                                                                                                           A phonographic analysis of a musical work                                                                                                                                                                                                                                                                                                     Autobiography as an artistic strategy                                                                                                                                                                                                                                                                                                                   Film art in relation to other arts                                                                                                                                                                                                                                                                                                                                         Experimental forms of expression in painting                                                 Fear of the other, or the migrations of peoples
Cultural archeology</t>
    </r>
    <r>
      <rPr>
        <b/>
        <sz val="10"/>
        <color theme="1"/>
        <rFont val="Arial"/>
        <family val="2"/>
      </rPr>
      <t xml:space="preserve">
                                    </t>
    </r>
    <r>
      <rPr>
        <b/>
        <sz val="10"/>
        <color rgb="FF00B05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</si>
</sst>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indexed="8"/>
      <name val="Czcionka tekstu podstawowego"/>
      <family val="2"/>
      <charset val="238"/>
    </font>
    <font>
      <sz val="8"/>
      <name val="Czcionka tekstu podstawowego"/>
      <family val="2"/>
      <charset val="238"/>
    </font>
    <font>
      <sz val="8"/>
      <color indexed="8"/>
      <name val="Arial"/>
      <family val="2"/>
    </font>
    <font>
      <sz val="8"/>
      <name val="Arial"/>
      <family val="2"/>
    </font>
    <font>
      <b/>
      <sz val="8"/>
      <name val="Arial"/>
      <family val="2"/>
    </font>
    <font>
      <b/>
      <sz val="8"/>
      <color indexed="8"/>
      <name val="Arial"/>
      <family val="2"/>
    </font>
    <font>
      <b/>
      <sz val="8"/>
      <color indexed="8"/>
      <name val="Czcionka tekstu podstawowego"/>
      <charset val="238"/>
    </font>
    <font>
      <sz val="8"/>
      <color indexed="8"/>
      <name val="Czcionka tekstu podstawowego"/>
      <family val="2"/>
      <charset val="238"/>
    </font>
    <font>
      <sz val="10"/>
      <color indexed="8"/>
      <name val="Arial"/>
      <family val="2"/>
      <charset val="238"/>
    </font>
    <font>
      <sz val="10"/>
      <color indexed="8"/>
      <name val="Czcionka tekstu podstawowego"/>
      <charset val="238"/>
    </font>
    <font>
      <b/>
      <sz val="14"/>
      <color indexed="8"/>
      <name val="Czcionka tekstu podstawowego"/>
      <charset val="238"/>
    </font>
    <font>
      <b/>
      <sz val="8"/>
      <color indexed="8"/>
      <name val="Arial"/>
      <family val="2"/>
    </font>
    <font>
      <sz val="8"/>
      <name val="Arial"/>
      <family val="2"/>
      <charset val="238"/>
    </font>
    <font>
      <b/>
      <sz val="8"/>
      <name val="Arial"/>
      <family val="2"/>
      <charset val="238"/>
    </font>
    <font>
      <sz val="11"/>
      <color theme="1"/>
      <name val="Czcionka tekstu podstawowego"/>
      <family val="2"/>
      <charset val="238"/>
    </font>
    <font>
      <sz val="9"/>
      <color indexed="8"/>
      <name val="Arial"/>
      <family val="2"/>
      <charset val="238"/>
    </font>
    <font>
      <b/>
      <sz val="10"/>
      <name val="Arial"/>
      <family val="2"/>
      <charset val="238"/>
    </font>
    <font>
      <b/>
      <sz val="10"/>
      <color indexed="8"/>
      <name val="Arial"/>
      <family val="2"/>
      <charset val="238"/>
    </font>
    <font>
      <i/>
      <sz val="10"/>
      <color indexed="8"/>
      <name val="Czcionka tekstu podstawowego"/>
      <charset val="238"/>
    </font>
    <font>
      <b/>
      <i/>
      <sz val="10"/>
      <name val="Arial"/>
      <family val="2"/>
      <charset val="238"/>
    </font>
    <font>
      <sz val="8"/>
      <color theme="1"/>
      <name val="Arial"/>
      <family val="2"/>
    </font>
    <font>
      <b/>
      <sz val="10"/>
      <color theme="1"/>
      <name val="Arial"/>
      <family val="2"/>
      <charset val="238"/>
    </font>
    <font>
      <b/>
      <sz val="10"/>
      <color rgb="FF00B050"/>
      <name val="Arial"/>
      <family val="2"/>
      <charset val="238"/>
    </font>
    <font>
      <b/>
      <sz val="8"/>
      <color rgb="FF00B050"/>
      <name val="Arial"/>
      <family val="2"/>
      <charset val="238"/>
    </font>
    <font>
      <sz val="8"/>
      <color rgb="FF00B050"/>
      <name val="Arial"/>
      <family val="2"/>
    </font>
    <font>
      <b/>
      <sz val="8"/>
      <name val="Czcionka tekstu podstawowego"/>
      <charset val="238"/>
    </font>
    <font>
      <sz val="10"/>
      <name val="Arial"/>
      <family val="2"/>
      <charset val="238"/>
    </font>
    <font>
      <b/>
      <i/>
      <sz val="10"/>
      <color rgb="FF000000"/>
      <name val="Calibri (Body)"/>
    </font>
    <font>
      <sz val="8"/>
      <color indexed="8"/>
      <name val="Arial"/>
      <family val="2"/>
      <charset val="238"/>
    </font>
    <font>
      <b/>
      <sz val="10"/>
      <color theme="1"/>
      <name val="Arial"/>
      <family val="2"/>
    </font>
    <font>
      <sz val="10"/>
      <color indexed="8"/>
      <name val="Arial Unicode MS"/>
    </font>
    <font>
      <b/>
      <sz val="10"/>
      <color rgb="FFFF0000"/>
      <name val="Arial"/>
      <family val="2"/>
      <charset val="23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theme="1" tint="0.49998474074526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2F2F2"/>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4" fillId="0" borderId="0"/>
  </cellStyleXfs>
  <cellXfs count="89">
    <xf numFmtId="0" fontId="0" fillId="0" borderId="0" xfId="0"/>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1" fillId="6" borderId="0" xfId="0" applyFont="1" applyFill="1" applyAlignment="1">
      <alignment vertical="center" wrapText="1"/>
    </xf>
    <xf numFmtId="0" fontId="2" fillId="7" borderId="0" xfId="0" applyFont="1" applyFill="1" applyAlignment="1">
      <alignment vertical="center" wrapText="1"/>
    </xf>
    <xf numFmtId="0" fontId="6" fillId="7" borderId="0" xfId="0" applyFont="1" applyFill="1" applyAlignment="1">
      <alignment vertical="center" wrapText="1"/>
    </xf>
    <xf numFmtId="0" fontId="0" fillId="0" borderId="0" xfId="0" applyAlignment="1">
      <alignment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wrapText="1"/>
    </xf>
    <xf numFmtId="0" fontId="2" fillId="0" borderId="0" xfId="0" applyFont="1" applyFill="1" applyAlignment="1">
      <alignment vertical="center" wrapText="1"/>
    </xf>
    <xf numFmtId="0" fontId="6" fillId="0" borderId="0" xfId="0" applyFont="1" applyFill="1" applyAlignment="1">
      <alignment vertical="center" wrapText="1"/>
    </xf>
    <xf numFmtId="0" fontId="0" fillId="0" borderId="0" xfId="0" applyFill="1" applyAlignment="1">
      <alignment horizontal="center" vertical="center" wrapText="1"/>
    </xf>
    <xf numFmtId="0" fontId="7" fillId="0" borderId="0" xfId="0" applyFont="1" applyFill="1" applyAlignment="1">
      <alignment vertical="center" wrapText="1"/>
    </xf>
    <xf numFmtId="0" fontId="13" fillId="8" borderId="1" xfId="0" applyFont="1" applyFill="1" applyBorder="1" applyAlignment="1">
      <alignment vertical="center" wrapText="1"/>
    </xf>
    <xf numFmtId="0" fontId="13"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6" fillId="7" borderId="0" xfId="0" applyFont="1" applyFill="1" applyBorder="1" applyAlignment="1">
      <alignment horizontal="left" vertical="center" wrapText="1"/>
    </xf>
    <xf numFmtId="0" fontId="6" fillId="7" borderId="0" xfId="0"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8" fillId="0" borderId="0" xfId="0" applyFont="1" applyAlignment="1">
      <alignment horizontal="center" vertical="center" wrapText="1"/>
    </xf>
    <xf numFmtId="0" fontId="15" fillId="0" borderId="0" xfId="0" applyFont="1" applyAlignment="1">
      <alignment horizontal="center" vertical="center" wrapText="1"/>
    </xf>
    <xf numFmtId="0" fontId="4" fillId="9"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16" fillId="7" borderId="1" xfId="0" applyFont="1" applyFill="1" applyBorder="1" applyAlignment="1">
      <alignment vertical="center" wrapText="1"/>
    </xf>
    <xf numFmtId="0" fontId="16" fillId="7" borderId="1" xfId="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Border="1" applyAlignment="1">
      <alignment vertical="center" wrapText="1"/>
    </xf>
    <xf numFmtId="0" fontId="16" fillId="0" borderId="1" xfId="0" applyFont="1" applyBorder="1" applyAlignment="1">
      <alignment vertical="center" wrapText="1"/>
    </xf>
    <xf numFmtId="0" fontId="16" fillId="0" borderId="1" xfId="1" applyFont="1" applyBorder="1" applyAlignment="1">
      <alignment horizontal="left" vertical="center" wrapText="1"/>
    </xf>
    <xf numFmtId="0" fontId="13"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Font="1" applyFill="1" applyBorder="1" applyAlignment="1">
      <alignment vertical="center" wrapText="1"/>
    </xf>
    <xf numFmtId="0" fontId="21" fillId="7" borderId="1" xfId="0" applyFont="1" applyFill="1" applyBorder="1" applyAlignment="1">
      <alignment vertical="center" wrapText="1"/>
    </xf>
    <xf numFmtId="0" fontId="21" fillId="7" borderId="1" xfId="0" applyFont="1" applyFill="1" applyBorder="1" applyAlignment="1">
      <alignment vertical="center"/>
    </xf>
    <xf numFmtId="0" fontId="8" fillId="0" borderId="0" xfId="0" applyFont="1" applyAlignment="1">
      <alignment vertical="center" wrapText="1"/>
    </xf>
    <xf numFmtId="0" fontId="23" fillId="0" borderId="1" xfId="0" applyFont="1" applyBorder="1" applyAlignment="1">
      <alignment horizontal="center" vertical="center" wrapText="1"/>
    </xf>
    <xf numFmtId="0" fontId="25" fillId="9" borderId="1" xfId="0" applyFont="1" applyFill="1" applyBorder="1" applyAlignment="1">
      <alignment horizontal="center" vertical="center" wrapText="1"/>
    </xf>
    <xf numFmtId="0" fontId="26" fillId="0" borderId="0" xfId="0" applyFont="1" applyAlignment="1">
      <alignment vertical="center" wrapText="1"/>
    </xf>
    <xf numFmtId="0" fontId="24" fillId="0" borderId="1" xfId="1" applyFont="1" applyBorder="1" applyAlignment="1">
      <alignment horizontal="center" vertical="center"/>
    </xf>
    <xf numFmtId="0" fontId="8" fillId="0" borderId="0" xfId="0" applyFont="1" applyAlignment="1">
      <alignment vertical="center"/>
    </xf>
    <xf numFmtId="0" fontId="15" fillId="0" borderId="0" xfId="0" applyFont="1" applyAlignment="1">
      <alignment vertical="center" wrapText="1"/>
    </xf>
    <xf numFmtId="0" fontId="28" fillId="0" borderId="0" xfId="0" applyFont="1" applyAlignment="1">
      <alignment vertical="center" wrapText="1"/>
    </xf>
    <xf numFmtId="0" fontId="4" fillId="5" borderId="3" xfId="0" applyFont="1" applyFill="1" applyBorder="1" applyAlignment="1">
      <alignment vertical="center"/>
    </xf>
    <xf numFmtId="0" fontId="4" fillId="5" borderId="4" xfId="0" applyFont="1" applyFill="1" applyBorder="1" applyAlignment="1">
      <alignment vertical="center"/>
    </xf>
    <xf numFmtId="0" fontId="4" fillId="5" borderId="5" xfId="0" applyFont="1" applyFill="1" applyBorder="1" applyAlignment="1">
      <alignment vertical="center"/>
    </xf>
    <xf numFmtId="0" fontId="6"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0" fillId="0" borderId="0" xfId="0" applyFont="1" applyAlignment="1">
      <alignment horizontal="left" vertical="center" wrapText="1"/>
    </xf>
    <xf numFmtId="0" fontId="5" fillId="0" borderId="0" xfId="0" applyFont="1" applyFill="1" applyAlignment="1">
      <alignment vertical="center" wrapText="1"/>
    </xf>
    <xf numFmtId="0" fontId="5" fillId="6" borderId="0" xfId="0" applyFont="1" applyFill="1" applyAlignment="1">
      <alignment vertical="center" wrapText="1"/>
    </xf>
    <xf numFmtId="0" fontId="4" fillId="10" borderId="3"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49" fontId="27" fillId="0" borderId="2" xfId="0" applyNumberFormat="1" applyFont="1" applyBorder="1" applyAlignment="1">
      <alignment horizontal="left" vertical="center" wrapText="1"/>
    </xf>
    <xf numFmtId="49" fontId="27" fillId="0" borderId="2" xfId="0" applyNumberFormat="1" applyFont="1" applyBorder="1" applyAlignment="1">
      <alignment horizontal="left" vertical="center"/>
    </xf>
    <xf numFmtId="0" fontId="4" fillId="9" borderId="1" xfId="0" applyFont="1" applyFill="1" applyBorder="1" applyAlignment="1">
      <alignment horizontal="left" vertical="center" wrapText="1"/>
    </xf>
    <xf numFmtId="0" fontId="4" fillId="9" borderId="6"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18" fillId="0" borderId="0" xfId="0" applyFont="1" applyAlignment="1">
      <alignment horizontal="center" vertical="center" wrapText="1"/>
    </xf>
    <xf numFmtId="0" fontId="4" fillId="9"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49" fontId="10" fillId="0" borderId="0" xfId="0" applyNumberFormat="1" applyFont="1" applyAlignment="1">
      <alignment horizontal="left" vertical="center" wrapText="1"/>
    </xf>
    <xf numFmtId="0" fontId="13" fillId="4" borderId="1" xfId="0" applyFont="1" applyFill="1" applyBorder="1" applyAlignment="1">
      <alignment horizontal="left" vertical="center" wrapText="1"/>
    </xf>
    <xf numFmtId="0" fontId="4" fillId="9" borderId="6" xfId="0" applyFont="1" applyFill="1" applyBorder="1" applyAlignment="1">
      <alignment horizontal="center" vertical="center" textRotation="90" wrapText="1"/>
    </xf>
    <xf numFmtId="0" fontId="4" fillId="9" borderId="7" xfId="0" applyFont="1" applyFill="1" applyBorder="1" applyAlignment="1">
      <alignment horizontal="center" vertical="center" textRotation="90" wrapText="1"/>
    </xf>
    <xf numFmtId="0" fontId="6" fillId="9" borderId="1"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5" xfId="0" applyFont="1" applyFill="1" applyBorder="1" applyAlignment="1">
      <alignment horizontal="left" vertical="center" wrapText="1"/>
    </xf>
  </cellXfs>
  <cellStyles count="2">
    <cellStyle name="Normalny" xfId="0" builtinId="0"/>
    <cellStyle name="Normalny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518"/>
  <sheetViews>
    <sheetView tabSelected="1" view="pageBreakPreview" zoomScale="94" zoomScaleNormal="94" zoomScaleSheetLayoutView="94" workbookViewId="0">
      <pane xSplit="2" ySplit="7" topLeftCell="C32" activePane="bottomRight" state="frozen"/>
      <selection pane="topRight" activeCell="D1" sqref="D1"/>
      <selection pane="bottomLeft" activeCell="A12" sqref="A12"/>
      <selection pane="bottomRight" activeCell="B34" sqref="B34"/>
    </sheetView>
  </sheetViews>
  <sheetFormatPr defaultColWidth="11" defaultRowHeight="13.8"/>
  <cols>
    <col min="1" max="1" width="9.19921875" style="4" customWidth="1"/>
    <col min="2" max="2" width="60.19921875" style="5" customWidth="1"/>
    <col min="3" max="3" width="10.19921875" style="4" customWidth="1"/>
    <col min="4" max="4" width="6.5" style="4" customWidth="1"/>
    <col min="5" max="5" width="3.19921875" style="4" customWidth="1"/>
    <col min="6" max="6" width="3" style="4" customWidth="1"/>
    <col min="7" max="7" width="3.19921875" style="4" customWidth="1"/>
    <col min="8" max="8" width="3.69921875" style="4" customWidth="1"/>
    <col min="9" max="10" width="3.19921875" style="4" customWidth="1"/>
    <col min="11" max="11" width="3" style="4" customWidth="1"/>
    <col min="12" max="12" width="3.19921875" style="4" customWidth="1"/>
    <col min="13" max="13" width="3.69921875" style="4" customWidth="1"/>
    <col min="14" max="14" width="3.19921875" style="4" customWidth="1"/>
    <col min="15" max="15" width="2.69921875" style="4" customWidth="1"/>
    <col min="16" max="16" width="3.19921875" style="4" customWidth="1"/>
    <col min="17" max="17" width="3" style="4" customWidth="1"/>
    <col min="18" max="18" width="3.19921875" style="4" customWidth="1"/>
    <col min="19" max="19" width="3.69921875" style="4" customWidth="1"/>
    <col min="20" max="20" width="3.19921875" style="4" customWidth="1"/>
    <col min="21" max="21" width="2.69921875" style="4" customWidth="1"/>
    <col min="22" max="22" width="3.19921875" style="4" customWidth="1"/>
    <col min="23" max="23" width="3" style="4" customWidth="1"/>
    <col min="24" max="24" width="3.19921875" style="4" customWidth="1"/>
    <col min="25" max="25" width="3.69921875" style="4" customWidth="1"/>
    <col min="26" max="26" width="3.19921875" style="4" customWidth="1"/>
    <col min="27" max="27" width="2.69921875" style="4" customWidth="1"/>
    <col min="28" max="28" width="3.19921875" style="4" customWidth="1"/>
    <col min="29" max="29" width="3" style="4" customWidth="1"/>
    <col min="30" max="30" width="3.19921875" style="4" customWidth="1"/>
    <col min="31" max="31" width="3.69921875" style="4" customWidth="1"/>
    <col min="32" max="32" width="3.19921875" style="4" customWidth="1"/>
    <col min="33" max="33" width="2.69921875" style="4" customWidth="1"/>
    <col min="34" max="34" width="3.19921875" style="4" customWidth="1"/>
    <col min="35" max="35" width="3" style="4" customWidth="1"/>
    <col min="36" max="36" width="3.19921875" style="4" customWidth="1"/>
    <col min="37" max="37" width="3.69921875" style="4" customWidth="1"/>
    <col min="38" max="38" width="3.19921875" style="4" customWidth="1"/>
    <col min="39" max="39" width="2.69921875" style="4" customWidth="1"/>
    <col min="40" max="40" width="3.19921875" style="4" customWidth="1"/>
    <col min="41" max="41" width="3" style="4" customWidth="1"/>
    <col min="42" max="42" width="3.19921875" style="4" customWidth="1"/>
    <col min="43" max="43" width="3.69921875" style="4" customWidth="1"/>
    <col min="44" max="44" width="3.19921875" style="4" customWidth="1"/>
    <col min="45" max="45" width="2.69921875" style="4" customWidth="1"/>
    <col min="46" max="46" width="3.19921875" style="4" customWidth="1"/>
    <col min="47" max="47" width="3" style="4" customWidth="1"/>
    <col min="48" max="48" width="3.19921875" style="4" customWidth="1"/>
    <col min="49" max="49" width="3.69921875" style="4" customWidth="1"/>
    <col min="50" max="50" width="3.19921875" style="4" customWidth="1"/>
    <col min="51" max="51" width="2.69921875" style="4" customWidth="1"/>
    <col min="52" max="52" width="3.19921875" style="4" customWidth="1"/>
    <col min="53" max="53" width="3" style="4" customWidth="1"/>
    <col min="54" max="54" width="3.19921875" style="4" customWidth="1"/>
    <col min="55" max="55" width="3.69921875" style="4" customWidth="1"/>
    <col min="56" max="56" width="3.19921875" style="4" customWidth="1"/>
    <col min="57" max="58" width="11" style="1"/>
    <col min="59" max="193" width="11" style="15"/>
    <col min="194" max="16384" width="11" style="1"/>
  </cols>
  <sheetData>
    <row r="1" spans="1:193" ht="25.95" customHeight="1">
      <c r="AS1" s="79" t="s">
        <v>0</v>
      </c>
      <c r="AT1" s="79"/>
      <c r="AU1" s="79"/>
      <c r="AV1" s="79"/>
      <c r="AW1" s="79"/>
      <c r="AX1" s="79"/>
      <c r="AY1" s="79"/>
      <c r="AZ1" s="79"/>
      <c r="BA1" s="79"/>
      <c r="BB1" s="79"/>
      <c r="BC1" s="79"/>
      <c r="BD1" s="79"/>
    </row>
    <row r="2" spans="1:193" ht="18" customHeight="1">
      <c r="A2" s="82" t="s">
        <v>50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1:193" ht="42" customHeight="1">
      <c r="A3" s="66" t="s">
        <v>49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row>
    <row r="4" spans="1:193" ht="18.75" customHeight="1">
      <c r="A4" s="69" t="s">
        <v>1</v>
      </c>
      <c r="B4" s="69" t="s">
        <v>2</v>
      </c>
      <c r="C4" s="72" t="s">
        <v>3</v>
      </c>
      <c r="D4" s="73"/>
      <c r="E4" s="73"/>
      <c r="F4" s="73"/>
      <c r="G4" s="73"/>
      <c r="H4" s="74"/>
      <c r="I4" s="72" t="s">
        <v>53</v>
      </c>
      <c r="J4" s="73"/>
      <c r="K4" s="73"/>
      <c r="L4" s="73"/>
      <c r="M4" s="73"/>
      <c r="N4" s="73"/>
      <c r="O4" s="73"/>
      <c r="P4" s="73"/>
      <c r="Q4" s="73"/>
      <c r="R4" s="73"/>
      <c r="S4" s="73"/>
      <c r="T4" s="74"/>
      <c r="U4" s="72" t="s">
        <v>54</v>
      </c>
      <c r="V4" s="73"/>
      <c r="W4" s="73"/>
      <c r="X4" s="73"/>
      <c r="Y4" s="73"/>
      <c r="Z4" s="73"/>
      <c r="AA4" s="73"/>
      <c r="AB4" s="73"/>
      <c r="AC4" s="73"/>
      <c r="AD4" s="73"/>
      <c r="AE4" s="73"/>
      <c r="AF4" s="74"/>
      <c r="AG4" s="72" t="s">
        <v>55</v>
      </c>
      <c r="AH4" s="73"/>
      <c r="AI4" s="73"/>
      <c r="AJ4" s="73"/>
      <c r="AK4" s="73"/>
      <c r="AL4" s="73"/>
      <c r="AM4" s="73"/>
      <c r="AN4" s="73"/>
      <c r="AO4" s="73"/>
      <c r="AP4" s="73"/>
      <c r="AQ4" s="73"/>
      <c r="AR4" s="74"/>
      <c r="AS4" s="72" t="s">
        <v>56</v>
      </c>
      <c r="AT4" s="73"/>
      <c r="AU4" s="73"/>
      <c r="AV4" s="73"/>
      <c r="AW4" s="73"/>
      <c r="AX4" s="73"/>
      <c r="AY4" s="73"/>
      <c r="AZ4" s="73"/>
      <c r="BA4" s="73"/>
      <c r="BB4" s="73"/>
      <c r="BC4" s="73"/>
      <c r="BD4" s="74"/>
      <c r="BF4" s="15"/>
      <c r="GK4" s="1"/>
    </row>
    <row r="5" spans="1:193" ht="20.25" customHeight="1">
      <c r="A5" s="70"/>
      <c r="B5" s="70"/>
      <c r="C5" s="84" t="s">
        <v>4</v>
      </c>
      <c r="D5" s="72" t="s">
        <v>5</v>
      </c>
      <c r="E5" s="73"/>
      <c r="F5" s="73"/>
      <c r="G5" s="73"/>
      <c r="H5" s="74"/>
      <c r="I5" s="72">
        <v>1</v>
      </c>
      <c r="J5" s="73"/>
      <c r="K5" s="73"/>
      <c r="L5" s="73"/>
      <c r="M5" s="73"/>
      <c r="N5" s="74"/>
      <c r="O5" s="72">
        <v>2</v>
      </c>
      <c r="P5" s="73"/>
      <c r="Q5" s="73"/>
      <c r="R5" s="73"/>
      <c r="S5" s="73"/>
      <c r="T5" s="74"/>
      <c r="U5" s="72">
        <v>3</v>
      </c>
      <c r="V5" s="73"/>
      <c r="W5" s="73"/>
      <c r="X5" s="73"/>
      <c r="Y5" s="74"/>
      <c r="Z5" s="58"/>
      <c r="AA5" s="72">
        <v>4</v>
      </c>
      <c r="AB5" s="73"/>
      <c r="AC5" s="73"/>
      <c r="AD5" s="73"/>
      <c r="AE5" s="73"/>
      <c r="AF5" s="74"/>
      <c r="AG5" s="72">
        <v>5</v>
      </c>
      <c r="AH5" s="73"/>
      <c r="AI5" s="73"/>
      <c r="AJ5" s="73"/>
      <c r="AK5" s="73"/>
      <c r="AL5" s="74"/>
      <c r="AM5" s="72">
        <v>6</v>
      </c>
      <c r="AN5" s="73"/>
      <c r="AO5" s="73"/>
      <c r="AP5" s="73"/>
      <c r="AQ5" s="73"/>
      <c r="AR5" s="74"/>
      <c r="AS5" s="72">
        <v>7</v>
      </c>
      <c r="AT5" s="73"/>
      <c r="AU5" s="73"/>
      <c r="AV5" s="73"/>
      <c r="AW5" s="73"/>
      <c r="AX5" s="74"/>
      <c r="AY5" s="72">
        <v>8</v>
      </c>
      <c r="AZ5" s="73"/>
      <c r="BA5" s="73"/>
      <c r="BB5" s="73"/>
      <c r="BC5" s="73"/>
      <c r="BD5" s="74"/>
      <c r="BF5" s="15"/>
      <c r="GK5" s="1"/>
    </row>
    <row r="6" spans="1:193" ht="72.75" customHeight="1">
      <c r="A6" s="71"/>
      <c r="B6" s="71"/>
      <c r="C6" s="85"/>
      <c r="D6" s="58" t="s">
        <v>6</v>
      </c>
      <c r="E6" s="58" t="s">
        <v>7</v>
      </c>
      <c r="F6" s="58" t="s">
        <v>8</v>
      </c>
      <c r="G6" s="58" t="s">
        <v>9</v>
      </c>
      <c r="H6" s="58" t="s">
        <v>10</v>
      </c>
      <c r="I6" s="58" t="s">
        <v>6</v>
      </c>
      <c r="J6" s="58" t="s">
        <v>7</v>
      </c>
      <c r="K6" s="58" t="s">
        <v>8</v>
      </c>
      <c r="L6" s="58" t="s">
        <v>9</v>
      </c>
      <c r="M6" s="58" t="s">
        <v>10</v>
      </c>
      <c r="N6" s="33" t="s">
        <v>11</v>
      </c>
      <c r="O6" s="58" t="s">
        <v>6</v>
      </c>
      <c r="P6" s="58" t="s">
        <v>7</v>
      </c>
      <c r="Q6" s="58" t="s">
        <v>8</v>
      </c>
      <c r="R6" s="58" t="s">
        <v>9</v>
      </c>
      <c r="S6" s="58" t="s">
        <v>10</v>
      </c>
      <c r="T6" s="33" t="s">
        <v>11</v>
      </c>
      <c r="U6" s="58" t="s">
        <v>6</v>
      </c>
      <c r="V6" s="58" t="s">
        <v>7</v>
      </c>
      <c r="W6" s="58" t="s">
        <v>8</v>
      </c>
      <c r="X6" s="58" t="s">
        <v>9</v>
      </c>
      <c r="Y6" s="58" t="s">
        <v>10</v>
      </c>
      <c r="Z6" s="33" t="s">
        <v>11</v>
      </c>
      <c r="AA6" s="58" t="s">
        <v>6</v>
      </c>
      <c r="AB6" s="58" t="s">
        <v>7</v>
      </c>
      <c r="AC6" s="58" t="s">
        <v>8</v>
      </c>
      <c r="AD6" s="58" t="s">
        <v>9</v>
      </c>
      <c r="AE6" s="58" t="s">
        <v>10</v>
      </c>
      <c r="AF6" s="33" t="s">
        <v>11</v>
      </c>
      <c r="AG6" s="58" t="s">
        <v>6</v>
      </c>
      <c r="AH6" s="58" t="s">
        <v>7</v>
      </c>
      <c r="AI6" s="58" t="s">
        <v>8</v>
      </c>
      <c r="AJ6" s="58" t="s">
        <v>9</v>
      </c>
      <c r="AK6" s="58" t="s">
        <v>10</v>
      </c>
      <c r="AL6" s="33" t="s">
        <v>11</v>
      </c>
      <c r="AM6" s="58" t="s">
        <v>6</v>
      </c>
      <c r="AN6" s="58" t="s">
        <v>7</v>
      </c>
      <c r="AO6" s="58" t="s">
        <v>8</v>
      </c>
      <c r="AP6" s="58" t="s">
        <v>9</v>
      </c>
      <c r="AQ6" s="58" t="s">
        <v>10</v>
      </c>
      <c r="AR6" s="33" t="s">
        <v>11</v>
      </c>
      <c r="AS6" s="58" t="s">
        <v>6</v>
      </c>
      <c r="AT6" s="58" t="s">
        <v>7</v>
      </c>
      <c r="AU6" s="58" t="s">
        <v>8</v>
      </c>
      <c r="AV6" s="58" t="s">
        <v>9</v>
      </c>
      <c r="AW6" s="58" t="s">
        <v>10</v>
      </c>
      <c r="AX6" s="33" t="s">
        <v>11</v>
      </c>
      <c r="AY6" s="58" t="s">
        <v>6</v>
      </c>
      <c r="AZ6" s="58" t="s">
        <v>7</v>
      </c>
      <c r="BA6" s="58" t="s">
        <v>8</v>
      </c>
      <c r="BB6" s="58" t="s">
        <v>9</v>
      </c>
      <c r="BC6" s="58" t="s">
        <v>10</v>
      </c>
      <c r="BD6" s="33" t="s">
        <v>11</v>
      </c>
      <c r="BF6" s="15"/>
      <c r="GK6" s="1"/>
    </row>
    <row r="7" spans="1:193" ht="18" customHeight="1">
      <c r="A7" s="76" t="s">
        <v>47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8"/>
    </row>
    <row r="8" spans="1:193" ht="28.2" customHeight="1">
      <c r="A8" s="34" t="s">
        <v>12</v>
      </c>
      <c r="B8" s="35" t="s">
        <v>13</v>
      </c>
      <c r="C8" s="6">
        <f>SUM(D8:H8)</f>
        <v>180</v>
      </c>
      <c r="D8" s="6">
        <f>SUM(I8,O8,U8,AA8,AG8,AM8,AS8,AY8)</f>
        <v>180</v>
      </c>
      <c r="E8" s="6">
        <f t="shared" ref="E8:H9" si="0">SUM(J8,P8,V8,AB8,AH8,AN8,AT8,AZ8)</f>
        <v>0</v>
      </c>
      <c r="F8" s="6">
        <f t="shared" si="0"/>
        <v>0</v>
      </c>
      <c r="G8" s="6">
        <f t="shared" si="0"/>
        <v>0</v>
      </c>
      <c r="H8" s="6">
        <f t="shared" si="0"/>
        <v>0</v>
      </c>
      <c r="I8" s="24">
        <v>30</v>
      </c>
      <c r="J8" s="24"/>
      <c r="K8" s="24"/>
      <c r="L8" s="24"/>
      <c r="M8" s="24"/>
      <c r="N8" s="24" t="s">
        <v>14</v>
      </c>
      <c r="O8" s="24">
        <v>30</v>
      </c>
      <c r="P8" s="24"/>
      <c r="Q8" s="24"/>
      <c r="R8" s="29"/>
      <c r="S8" s="29"/>
      <c r="T8" s="29" t="s">
        <v>14</v>
      </c>
      <c r="U8" s="24">
        <v>30</v>
      </c>
      <c r="V8" s="24"/>
      <c r="W8" s="24"/>
      <c r="X8" s="29"/>
      <c r="Y8" s="29"/>
      <c r="Z8" s="29" t="s">
        <v>14</v>
      </c>
      <c r="AA8" s="24">
        <v>30</v>
      </c>
      <c r="AB8" s="24"/>
      <c r="AC8" s="24"/>
      <c r="AD8" s="29"/>
      <c r="AE8" s="29"/>
      <c r="AF8" s="29" t="s">
        <v>14</v>
      </c>
      <c r="AG8" s="24">
        <v>30</v>
      </c>
      <c r="AH8" s="24"/>
      <c r="AI8" s="24"/>
      <c r="AJ8" s="29"/>
      <c r="AK8" s="29"/>
      <c r="AL8" s="29" t="s">
        <v>14</v>
      </c>
      <c r="AM8" s="24">
        <v>30</v>
      </c>
      <c r="AN8" s="24"/>
      <c r="AO8" s="24"/>
      <c r="AP8" s="30"/>
      <c r="AQ8" s="30"/>
      <c r="AR8" s="30" t="s">
        <v>14</v>
      </c>
      <c r="AS8" s="24"/>
      <c r="AT8" s="24"/>
      <c r="AU8" s="24"/>
      <c r="AV8" s="24"/>
      <c r="AW8" s="30"/>
      <c r="AX8" s="50"/>
      <c r="AY8" s="24"/>
      <c r="AZ8" s="24"/>
      <c r="BA8" s="24"/>
      <c r="BB8" s="24"/>
      <c r="BC8" s="30"/>
      <c r="BD8" s="30"/>
      <c r="BF8" s="15"/>
      <c r="GK8" s="1"/>
    </row>
    <row r="9" spans="1:193" ht="28.2" customHeight="1">
      <c r="A9" s="34" t="s">
        <v>15</v>
      </c>
      <c r="B9" s="36" t="s">
        <v>42</v>
      </c>
      <c r="C9" s="6">
        <f t="shared" ref="C9:C13" si="1">SUM(D9:H9)</f>
        <v>30</v>
      </c>
      <c r="D9" s="6">
        <f t="shared" ref="D9" si="2">SUM(I9,O9,U9,AA9,AG9,AM9,AS9,AY9)</f>
        <v>0</v>
      </c>
      <c r="E9" s="6">
        <f t="shared" si="0"/>
        <v>0</v>
      </c>
      <c r="F9" s="6">
        <f t="shared" si="0"/>
        <v>0</v>
      </c>
      <c r="G9" s="6">
        <f t="shared" si="0"/>
        <v>30</v>
      </c>
      <c r="H9" s="6">
        <f t="shared" si="0"/>
        <v>0</v>
      </c>
      <c r="I9" s="26"/>
      <c r="J9" s="26"/>
      <c r="K9" s="26"/>
      <c r="L9" s="26">
        <v>15</v>
      </c>
      <c r="M9" s="26"/>
      <c r="N9" s="26" t="s">
        <v>16</v>
      </c>
      <c r="O9" s="26"/>
      <c r="P9" s="26"/>
      <c r="Q9" s="26"/>
      <c r="R9" s="26">
        <v>15</v>
      </c>
      <c r="S9" s="26"/>
      <c r="T9" s="26" t="s">
        <v>16</v>
      </c>
      <c r="U9" s="26"/>
      <c r="V9" s="26"/>
      <c r="W9" s="26"/>
      <c r="X9" s="26"/>
      <c r="Y9" s="26"/>
      <c r="Z9" s="26"/>
      <c r="AA9" s="26"/>
      <c r="AB9" s="26"/>
      <c r="AC9" s="26"/>
      <c r="AD9" s="26"/>
      <c r="AE9" s="26"/>
      <c r="AF9" s="26"/>
      <c r="AG9" s="24"/>
      <c r="AH9" s="24"/>
      <c r="AI9" s="24"/>
      <c r="AJ9" s="24"/>
      <c r="AK9" s="24"/>
      <c r="AL9" s="24"/>
      <c r="AM9" s="24"/>
      <c r="AN9" s="24"/>
      <c r="AO9" s="24"/>
      <c r="AP9" s="24"/>
      <c r="AQ9" s="24"/>
      <c r="AR9" s="24"/>
      <c r="AS9" s="24"/>
      <c r="AT9" s="24"/>
      <c r="AU9" s="24"/>
      <c r="AV9" s="24"/>
      <c r="AW9" s="24"/>
      <c r="AX9" s="24"/>
      <c r="AY9" s="24"/>
      <c r="AZ9" s="24"/>
      <c r="BA9" s="24"/>
      <c r="BB9" s="24"/>
      <c r="BC9" s="24"/>
      <c r="BD9" s="24"/>
      <c r="BF9" s="15"/>
      <c r="GK9" s="1"/>
    </row>
    <row r="10" spans="1:193" ht="28.2" customHeight="1">
      <c r="A10" s="47" t="s">
        <v>17</v>
      </c>
      <c r="B10" s="43" t="s">
        <v>18</v>
      </c>
      <c r="C10" s="6">
        <v>15</v>
      </c>
      <c r="D10" s="6">
        <f t="shared" ref="D10:D13" si="3">SUM(I10,O10,U10,AA10,AG10,AM10,AS10,AY10)</f>
        <v>15</v>
      </c>
      <c r="E10" s="6">
        <f t="shared" ref="E10:E14" si="4">SUM(J10,P10,V10,AB10,AH10,AN10,AT10,AZ10)</f>
        <v>0</v>
      </c>
      <c r="F10" s="6">
        <f t="shared" ref="F10:F14" si="5">SUM(K10,Q10,W10,AC10,AI10,AO10,AU10,BA10)</f>
        <v>0</v>
      </c>
      <c r="G10" s="6">
        <f t="shared" ref="G10:G14" si="6">SUM(L10,R10,X10,AD10,AJ10,AP10,AV10,BB10)</f>
        <v>0</v>
      </c>
      <c r="H10" s="6">
        <f t="shared" ref="H10:H14" si="7">SUM(M10,S10,Y10,AE10,AK10,AQ10,AW10,BC10)</f>
        <v>0</v>
      </c>
      <c r="I10" s="24">
        <v>15</v>
      </c>
      <c r="J10" s="24"/>
      <c r="K10" s="24"/>
      <c r="L10" s="24" t="s">
        <v>19</v>
      </c>
      <c r="M10" s="24"/>
      <c r="N10" s="24" t="s">
        <v>16</v>
      </c>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F10" s="15"/>
      <c r="GK10" s="1"/>
    </row>
    <row r="11" spans="1:193" ht="28.2" customHeight="1">
      <c r="A11" s="34" t="s">
        <v>20</v>
      </c>
      <c r="B11" s="44" t="s">
        <v>21</v>
      </c>
      <c r="C11" s="6">
        <v>15</v>
      </c>
      <c r="D11" s="6">
        <v>5</v>
      </c>
      <c r="E11" s="6">
        <f t="shared" si="4"/>
        <v>0</v>
      </c>
      <c r="F11" s="6">
        <f t="shared" si="5"/>
        <v>0</v>
      </c>
      <c r="G11" s="6">
        <f t="shared" si="6"/>
        <v>10</v>
      </c>
      <c r="H11" s="6">
        <f t="shared" si="7"/>
        <v>0</v>
      </c>
      <c r="I11" s="24"/>
      <c r="J11" s="24"/>
      <c r="K11" s="24"/>
      <c r="L11" s="24"/>
      <c r="M11" s="24"/>
      <c r="N11" s="24"/>
      <c r="O11" s="42">
        <v>5</v>
      </c>
      <c r="P11" s="24"/>
      <c r="Q11" s="24"/>
      <c r="R11" s="24">
        <v>10</v>
      </c>
      <c r="S11" s="24"/>
      <c r="T11" s="24" t="s">
        <v>16</v>
      </c>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F11" s="15"/>
      <c r="GK11" s="1"/>
    </row>
    <row r="12" spans="1:193" ht="28.2" customHeight="1">
      <c r="A12" s="34" t="s">
        <v>22</v>
      </c>
      <c r="B12" s="45" t="s">
        <v>43</v>
      </c>
      <c r="C12" s="6">
        <v>15</v>
      </c>
      <c r="D12" s="6">
        <f t="shared" si="3"/>
        <v>0</v>
      </c>
      <c r="E12" s="6">
        <f t="shared" si="4"/>
        <v>0</v>
      </c>
      <c r="F12" s="6">
        <f t="shared" si="5"/>
        <v>0</v>
      </c>
      <c r="G12" s="6">
        <f>SUM(L12,R12,X12,AD12,AJ12,AP12,AV12,BB12)</f>
        <v>15</v>
      </c>
      <c r="H12" s="6">
        <f t="shared" si="7"/>
        <v>0</v>
      </c>
      <c r="I12" s="24"/>
      <c r="J12" s="24"/>
      <c r="K12" s="24"/>
      <c r="L12" s="24"/>
      <c r="M12" s="24"/>
      <c r="N12" s="24"/>
      <c r="O12" s="24"/>
      <c r="P12" s="24"/>
      <c r="Q12" s="24"/>
      <c r="R12" s="24">
        <v>15</v>
      </c>
      <c r="S12" s="24"/>
      <c r="T12" s="24" t="s">
        <v>16</v>
      </c>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F12" s="15"/>
      <c r="GK12" s="1"/>
    </row>
    <row r="13" spans="1:193" ht="28.2" customHeight="1">
      <c r="A13" s="34" t="s">
        <v>23</v>
      </c>
      <c r="B13" s="37" t="s">
        <v>51</v>
      </c>
      <c r="C13" s="6">
        <f t="shared" si="1"/>
        <v>60</v>
      </c>
      <c r="D13" s="6">
        <f t="shared" si="3"/>
        <v>0</v>
      </c>
      <c r="E13" s="6">
        <f t="shared" si="4"/>
        <v>0</v>
      </c>
      <c r="F13" s="6">
        <f t="shared" si="5"/>
        <v>0</v>
      </c>
      <c r="G13" s="6">
        <f t="shared" si="6"/>
        <v>60</v>
      </c>
      <c r="H13" s="6">
        <f t="shared" si="7"/>
        <v>0</v>
      </c>
      <c r="I13" s="26"/>
      <c r="J13" s="26"/>
      <c r="K13" s="26"/>
      <c r="L13" s="26">
        <v>30</v>
      </c>
      <c r="M13" s="26"/>
      <c r="N13" s="26" t="s">
        <v>16</v>
      </c>
      <c r="O13" s="26"/>
      <c r="P13" s="26"/>
      <c r="Q13" s="26"/>
      <c r="R13" s="26">
        <v>30</v>
      </c>
      <c r="S13" s="26"/>
      <c r="T13" s="26" t="s">
        <v>16</v>
      </c>
      <c r="U13" s="26"/>
      <c r="V13" s="26"/>
      <c r="W13" s="26"/>
      <c r="X13" s="26"/>
      <c r="Y13" s="26"/>
      <c r="Z13" s="26"/>
      <c r="AA13" s="26"/>
      <c r="AB13" s="26"/>
      <c r="AC13" s="26"/>
      <c r="AD13" s="26"/>
      <c r="AE13" s="26"/>
      <c r="AF13" s="26"/>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F13" s="15"/>
      <c r="GK13" s="1"/>
    </row>
    <row r="14" spans="1:193" ht="28.2" customHeight="1">
      <c r="A14" s="34" t="s">
        <v>24</v>
      </c>
      <c r="B14" s="43" t="s">
        <v>25</v>
      </c>
      <c r="C14" s="6">
        <v>5</v>
      </c>
      <c r="D14" s="6">
        <v>5</v>
      </c>
      <c r="E14" s="6">
        <f t="shared" si="4"/>
        <v>0</v>
      </c>
      <c r="F14" s="6">
        <f t="shared" si="5"/>
        <v>0</v>
      </c>
      <c r="G14" s="6">
        <f t="shared" si="6"/>
        <v>0</v>
      </c>
      <c r="H14" s="6">
        <f t="shared" si="7"/>
        <v>0</v>
      </c>
      <c r="I14" s="24">
        <v>5</v>
      </c>
      <c r="J14" s="24"/>
      <c r="K14" s="24"/>
      <c r="L14" s="24" t="s">
        <v>19</v>
      </c>
      <c r="M14" s="24"/>
      <c r="N14" s="24" t="s">
        <v>16</v>
      </c>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F14" s="15"/>
      <c r="GK14" s="1"/>
    </row>
    <row r="15" spans="1:193" ht="28.2" customHeight="1">
      <c r="A15" s="83" t="s">
        <v>26</v>
      </c>
      <c r="B15" s="83"/>
      <c r="C15" s="13">
        <v>350</v>
      </c>
      <c r="D15" s="13">
        <f t="shared" ref="D15:M15" si="8">SUM(D8:D14)</f>
        <v>205</v>
      </c>
      <c r="E15" s="13">
        <f t="shared" si="8"/>
        <v>0</v>
      </c>
      <c r="F15" s="13">
        <f t="shared" si="8"/>
        <v>0</v>
      </c>
      <c r="G15" s="13">
        <f t="shared" si="8"/>
        <v>115</v>
      </c>
      <c r="H15" s="13">
        <f t="shared" si="8"/>
        <v>0</v>
      </c>
      <c r="I15" s="13">
        <f t="shared" si="8"/>
        <v>50</v>
      </c>
      <c r="J15" s="13">
        <f t="shared" si="8"/>
        <v>0</v>
      </c>
      <c r="K15" s="13">
        <f t="shared" si="8"/>
        <v>0</v>
      </c>
      <c r="L15" s="13">
        <f t="shared" si="8"/>
        <v>45</v>
      </c>
      <c r="M15" s="13">
        <f t="shared" si="8"/>
        <v>0</v>
      </c>
      <c r="N15" s="13"/>
      <c r="O15" s="13">
        <f>SUM(O8:O14)</f>
        <v>35</v>
      </c>
      <c r="P15" s="13">
        <f>SUM(P8:P14)</f>
        <v>0</v>
      </c>
      <c r="Q15" s="13">
        <f>SUM(Q8:Q14)</f>
        <v>0</v>
      </c>
      <c r="R15" s="13">
        <f>SUM(R8:R14)</f>
        <v>70</v>
      </c>
      <c r="S15" s="13">
        <f>SUM(S8:S14)</f>
        <v>0</v>
      </c>
      <c r="T15" s="13"/>
      <c r="U15" s="13">
        <f>SUM(U8:U14)</f>
        <v>30</v>
      </c>
      <c r="V15" s="13">
        <f>SUM(V8:V14)</f>
        <v>0</v>
      </c>
      <c r="W15" s="13">
        <f>SUM(W8:W14)</f>
        <v>0</v>
      </c>
      <c r="X15" s="13">
        <f>SUM(X8:X14)</f>
        <v>0</v>
      </c>
      <c r="Y15" s="13">
        <f>SUM(Y8:Y14)</f>
        <v>0</v>
      </c>
      <c r="Z15" s="13"/>
      <c r="AA15" s="13">
        <f>SUM(AA8:AA14)</f>
        <v>30</v>
      </c>
      <c r="AB15" s="13">
        <f>SUM(AB8:AB14)</f>
        <v>0</v>
      </c>
      <c r="AC15" s="13">
        <f>SUM(AC8:AC14)</f>
        <v>0</v>
      </c>
      <c r="AD15" s="13">
        <f>SUM(AD8:AD14)</f>
        <v>0</v>
      </c>
      <c r="AE15" s="13">
        <f>SUM(AE8:AE14)</f>
        <v>0</v>
      </c>
      <c r="AF15" s="13"/>
      <c r="AG15" s="13">
        <f>SUM(AG8:AG14)</f>
        <v>30</v>
      </c>
      <c r="AH15" s="13">
        <f>SUM(AH8:AH14)</f>
        <v>0</v>
      </c>
      <c r="AI15" s="13">
        <f>SUM(AI8:AI14)</f>
        <v>0</v>
      </c>
      <c r="AJ15" s="13">
        <f>SUM(AJ8:AJ14)</f>
        <v>0</v>
      </c>
      <c r="AK15" s="13">
        <f>SUM(AK8:AK14)</f>
        <v>0</v>
      </c>
      <c r="AL15" s="13"/>
      <c r="AM15" s="13">
        <f>SUM(AM8:AM14)</f>
        <v>30</v>
      </c>
      <c r="AN15" s="13">
        <f>SUM(AN8:AN14)</f>
        <v>0</v>
      </c>
      <c r="AO15" s="13">
        <f>SUM(AO8:AO14)</f>
        <v>0</v>
      </c>
      <c r="AP15" s="13">
        <f>SUM(AP8:AP14)</f>
        <v>0</v>
      </c>
      <c r="AQ15" s="13">
        <f>SUM(AQ8:AQ14)</f>
        <v>0</v>
      </c>
      <c r="AR15" s="13"/>
      <c r="AS15" s="13">
        <f>SUM(AS8:AS14)</f>
        <v>0</v>
      </c>
      <c r="AT15" s="13">
        <f>SUM(AT8:AT14)</f>
        <v>0</v>
      </c>
      <c r="AU15" s="13">
        <f>SUM(AU8:AU14)</f>
        <v>0</v>
      </c>
      <c r="AV15" s="13">
        <f>SUM(AV8:AV14)</f>
        <v>0</v>
      </c>
      <c r="AW15" s="13">
        <f>SUM(AW8:AW14)</f>
        <v>0</v>
      </c>
      <c r="AX15" s="13"/>
      <c r="AY15" s="13">
        <f>SUM(AY8:AY14)</f>
        <v>0</v>
      </c>
      <c r="AZ15" s="13">
        <f>SUM(AZ8:AZ14)</f>
        <v>0</v>
      </c>
      <c r="BA15" s="13">
        <f>SUM(BA8:BA14)</f>
        <v>0</v>
      </c>
      <c r="BB15" s="13">
        <f>SUM(BB8:BB14)</f>
        <v>0</v>
      </c>
      <c r="BC15" s="13">
        <f>SUM(BC8:BC14)</f>
        <v>0</v>
      </c>
      <c r="BD15" s="13"/>
      <c r="BF15" s="15"/>
      <c r="GK15" s="1"/>
    </row>
    <row r="16" spans="1:193" ht="28.2" customHeight="1">
      <c r="A16" s="76" t="s">
        <v>46</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8"/>
    </row>
    <row r="17" spans="1:193" ht="28.2" customHeight="1">
      <c r="A17" s="34" t="s">
        <v>12</v>
      </c>
      <c r="B17" s="38" t="s">
        <v>27</v>
      </c>
      <c r="C17" s="6">
        <v>120</v>
      </c>
      <c r="D17" s="6">
        <f>SUM(I17,O17,U17,AA17,AG17,AM17,AS17,AY17)</f>
        <v>0</v>
      </c>
      <c r="E17" s="6">
        <f t="shared" ref="E17:H17" si="9">SUM(J17,P17,V17,AB17,AH17,AN17,AT17,AZ17)</f>
        <v>0</v>
      </c>
      <c r="F17" s="6">
        <f t="shared" si="9"/>
        <v>0</v>
      </c>
      <c r="G17" s="6">
        <f t="shared" si="9"/>
        <v>0</v>
      </c>
      <c r="H17" s="6">
        <f t="shared" si="9"/>
        <v>120</v>
      </c>
      <c r="I17" s="24"/>
      <c r="J17" s="24"/>
      <c r="K17" s="24"/>
      <c r="L17" s="24"/>
      <c r="M17" s="24">
        <v>15</v>
      </c>
      <c r="N17" s="24" t="s">
        <v>16</v>
      </c>
      <c r="O17" s="24"/>
      <c r="P17" s="24"/>
      <c r="Q17" s="24"/>
      <c r="R17" s="25"/>
      <c r="S17" s="25">
        <v>15</v>
      </c>
      <c r="T17" s="25" t="s">
        <v>16</v>
      </c>
      <c r="U17" s="24"/>
      <c r="V17" s="24"/>
      <c r="W17" s="24"/>
      <c r="X17" s="25"/>
      <c r="Y17" s="25">
        <v>15</v>
      </c>
      <c r="Z17" s="25" t="s">
        <v>16</v>
      </c>
      <c r="AA17" s="24"/>
      <c r="AB17" s="24"/>
      <c r="AC17" s="24"/>
      <c r="AD17" s="25"/>
      <c r="AE17" s="25">
        <v>15</v>
      </c>
      <c r="AF17" s="25" t="s">
        <v>16</v>
      </c>
      <c r="AG17" s="24"/>
      <c r="AH17" s="24"/>
      <c r="AI17" s="24"/>
      <c r="AJ17" s="25"/>
      <c r="AK17" s="25">
        <v>15</v>
      </c>
      <c r="AL17" s="25" t="s">
        <v>16</v>
      </c>
      <c r="AM17" s="24"/>
      <c r="AN17" s="24"/>
      <c r="AO17" s="24"/>
      <c r="AP17" s="26"/>
      <c r="AQ17" s="26">
        <v>15</v>
      </c>
      <c r="AR17" s="26" t="s">
        <v>16</v>
      </c>
      <c r="AS17" s="24"/>
      <c r="AT17" s="24"/>
      <c r="AU17" s="24"/>
      <c r="AV17" s="24"/>
      <c r="AW17" s="26">
        <v>15</v>
      </c>
      <c r="AX17" s="26" t="s">
        <v>16</v>
      </c>
      <c r="AY17" s="24"/>
      <c r="AZ17" s="24"/>
      <c r="BA17" s="24"/>
      <c r="BB17" s="24"/>
      <c r="BC17" s="26">
        <v>15</v>
      </c>
      <c r="BD17" s="26" t="s">
        <v>16</v>
      </c>
      <c r="BF17" s="15"/>
      <c r="GK17" s="1"/>
    </row>
    <row r="18" spans="1:193" ht="28.2" customHeight="1">
      <c r="A18" s="34" t="s">
        <v>15</v>
      </c>
      <c r="B18" s="39" t="s">
        <v>44</v>
      </c>
      <c r="C18" s="6">
        <v>30</v>
      </c>
      <c r="D18" s="6">
        <f t="shared" ref="D18:D19" si="10">SUM(I18,O18,U18,AA18,AG18,AM18,AS18,AY18)</f>
        <v>0</v>
      </c>
      <c r="E18" s="6">
        <f t="shared" ref="E18:E19" si="11">SUM(J18,P18,V18,AB18,AH18,AN18,AT18,AZ18)</f>
        <v>0</v>
      </c>
      <c r="F18" s="6">
        <f t="shared" ref="F18:F19" si="12">SUM(K18,Q18,W18,AC18,AI18,AO18,AU18,BA18)</f>
        <v>0</v>
      </c>
      <c r="G18" s="6">
        <f t="shared" ref="G18:G19" si="13">SUM(L18,R18,X18,AD18,AJ18,AP18,AV18,BB18)</f>
        <v>30</v>
      </c>
      <c r="H18" s="6">
        <f t="shared" ref="H18:H19" si="14">SUM(M18,S18,Y18,AE18,AK18,AQ18,AW18,BC18)</f>
        <v>0</v>
      </c>
      <c r="I18" s="24"/>
      <c r="J18" s="24"/>
      <c r="K18" s="24"/>
      <c r="L18" s="24">
        <v>30</v>
      </c>
      <c r="M18" s="24"/>
      <c r="N18" s="24" t="s">
        <v>16</v>
      </c>
      <c r="O18" s="24"/>
      <c r="P18" s="24"/>
      <c r="Q18" s="24"/>
      <c r="R18" s="25"/>
      <c r="S18" s="25"/>
      <c r="T18" s="25"/>
      <c r="U18" s="24"/>
      <c r="V18" s="24"/>
      <c r="W18" s="24"/>
      <c r="X18" s="25"/>
      <c r="Y18" s="25"/>
      <c r="Z18" s="25"/>
      <c r="AA18" s="24"/>
      <c r="AB18" s="24"/>
      <c r="AC18" s="24"/>
      <c r="AD18" s="25"/>
      <c r="AE18" s="25"/>
      <c r="AF18" s="25"/>
      <c r="AG18" s="24"/>
      <c r="AH18" s="24"/>
      <c r="AI18" s="24"/>
      <c r="AJ18" s="25"/>
      <c r="AK18" s="25"/>
      <c r="AL18" s="25"/>
      <c r="AM18" s="24"/>
      <c r="AN18" s="24"/>
      <c r="AO18" s="24"/>
      <c r="AP18" s="26"/>
      <c r="AQ18" s="26"/>
      <c r="AR18" s="26"/>
      <c r="AS18" s="24"/>
      <c r="AT18" s="24"/>
      <c r="AU18" s="24"/>
      <c r="AV18" s="24"/>
      <c r="AW18" s="26"/>
      <c r="AX18" s="26"/>
      <c r="AY18" s="24"/>
      <c r="AZ18" s="24"/>
      <c r="BA18" s="24"/>
      <c r="BB18" s="24"/>
      <c r="BC18" s="26"/>
      <c r="BD18" s="26"/>
      <c r="BF18" s="15"/>
      <c r="GK18" s="1"/>
    </row>
    <row r="19" spans="1:193" ht="251.7" customHeight="1">
      <c r="A19" s="34">
        <v>3</v>
      </c>
      <c r="B19" s="40" t="s">
        <v>57</v>
      </c>
      <c r="C19" s="6">
        <f>SUM(D19:H19)</f>
        <v>60</v>
      </c>
      <c r="D19" s="6">
        <f t="shared" si="10"/>
        <v>0</v>
      </c>
      <c r="E19" s="6">
        <f t="shared" si="11"/>
        <v>0</v>
      </c>
      <c r="F19" s="6">
        <f t="shared" si="12"/>
        <v>0</v>
      </c>
      <c r="G19" s="6">
        <f t="shared" si="13"/>
        <v>60</v>
      </c>
      <c r="H19" s="6">
        <f t="shared" si="14"/>
        <v>0</v>
      </c>
      <c r="I19" s="26"/>
      <c r="J19" s="26"/>
      <c r="K19" s="26"/>
      <c r="L19" s="26">
        <v>15</v>
      </c>
      <c r="M19" s="26"/>
      <c r="N19" s="26" t="s">
        <v>16</v>
      </c>
      <c r="O19" s="26"/>
      <c r="P19" s="26"/>
      <c r="Q19" s="26"/>
      <c r="R19" s="26">
        <v>15</v>
      </c>
      <c r="S19" s="26"/>
      <c r="T19" s="26" t="s">
        <v>16</v>
      </c>
      <c r="U19" s="26"/>
      <c r="V19" s="26"/>
      <c r="W19" s="26"/>
      <c r="X19" s="26">
        <v>15</v>
      </c>
      <c r="Y19" s="26"/>
      <c r="Z19" s="26" t="s">
        <v>16</v>
      </c>
      <c r="AA19" s="26"/>
      <c r="AB19" s="26"/>
      <c r="AC19" s="26"/>
      <c r="AD19" s="26">
        <v>15</v>
      </c>
      <c r="AE19" s="26"/>
      <c r="AF19" s="26" t="s">
        <v>16</v>
      </c>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F19" s="15"/>
      <c r="GK19" s="1"/>
    </row>
    <row r="20" spans="1:193" ht="28.2" customHeight="1">
      <c r="A20" s="21" t="s">
        <v>28</v>
      </c>
      <c r="B20" s="21"/>
      <c r="C20" s="22">
        <f t="shared" ref="C20:M20" si="15">SUM(C17:C19)</f>
        <v>210</v>
      </c>
      <c r="D20" s="22">
        <f t="shared" si="15"/>
        <v>0</v>
      </c>
      <c r="E20" s="22">
        <f t="shared" si="15"/>
        <v>0</v>
      </c>
      <c r="F20" s="22">
        <f t="shared" si="15"/>
        <v>0</v>
      </c>
      <c r="G20" s="22">
        <f t="shared" si="15"/>
        <v>90</v>
      </c>
      <c r="H20" s="22">
        <f t="shared" si="15"/>
        <v>120</v>
      </c>
      <c r="I20" s="22">
        <f t="shared" si="15"/>
        <v>0</v>
      </c>
      <c r="J20" s="22">
        <f t="shared" si="15"/>
        <v>0</v>
      </c>
      <c r="K20" s="22">
        <f t="shared" si="15"/>
        <v>0</v>
      </c>
      <c r="L20" s="22">
        <f t="shared" si="15"/>
        <v>45</v>
      </c>
      <c r="M20" s="22">
        <f t="shared" si="15"/>
        <v>15</v>
      </c>
      <c r="N20" s="22"/>
      <c r="O20" s="22">
        <f>SUM(O17:O19)</f>
        <v>0</v>
      </c>
      <c r="P20" s="22">
        <f>SUM(P17:P19)</f>
        <v>0</v>
      </c>
      <c r="Q20" s="22">
        <f>SUM(Q17:Q19)</f>
        <v>0</v>
      </c>
      <c r="R20" s="22">
        <f>SUM(R17:R19)</f>
        <v>15</v>
      </c>
      <c r="S20" s="22">
        <f>SUM(S17:S19)</f>
        <v>15</v>
      </c>
      <c r="T20" s="22"/>
      <c r="U20" s="22">
        <f>SUM(U17:U19)</f>
        <v>0</v>
      </c>
      <c r="V20" s="22">
        <f>SUM(V17:V19)</f>
        <v>0</v>
      </c>
      <c r="W20" s="22">
        <f>SUM(W17:W19)</f>
        <v>0</v>
      </c>
      <c r="X20" s="22">
        <f>SUM(X17:X19)</f>
        <v>15</v>
      </c>
      <c r="Y20" s="22">
        <f>SUM(Y17:Y19)</f>
        <v>15</v>
      </c>
      <c r="Z20" s="22"/>
      <c r="AA20" s="22">
        <f>SUM(AA17:AA19)</f>
        <v>0</v>
      </c>
      <c r="AB20" s="22">
        <f>SUM(AB17:AB19)</f>
        <v>0</v>
      </c>
      <c r="AC20" s="22">
        <f>SUM(AC17:AC19)</f>
        <v>0</v>
      </c>
      <c r="AD20" s="22">
        <f>SUM(AD17:AD19)</f>
        <v>15</v>
      </c>
      <c r="AE20" s="22">
        <f>SUM(AE17:AE19)</f>
        <v>15</v>
      </c>
      <c r="AF20" s="22"/>
      <c r="AG20" s="22">
        <f>SUM(AG17:AG19)</f>
        <v>0</v>
      </c>
      <c r="AH20" s="22">
        <f>SUM(AH17:AH19)</f>
        <v>0</v>
      </c>
      <c r="AI20" s="22">
        <f>SUM(AI17:AI19)</f>
        <v>0</v>
      </c>
      <c r="AJ20" s="22">
        <f>SUM(AJ17:AJ19)</f>
        <v>0</v>
      </c>
      <c r="AK20" s="22">
        <f>SUM(AK17:AK19)</f>
        <v>15</v>
      </c>
      <c r="AL20" s="22"/>
      <c r="AM20" s="22">
        <f>SUM(AM17:AM19)</f>
        <v>0</v>
      </c>
      <c r="AN20" s="22">
        <f>SUM(AN17:AN19)</f>
        <v>0</v>
      </c>
      <c r="AO20" s="22">
        <f>SUM(AO17:AO19)</f>
        <v>0</v>
      </c>
      <c r="AP20" s="22">
        <f>SUM(AP17:AP19)</f>
        <v>0</v>
      </c>
      <c r="AQ20" s="22">
        <f>SUM(AQ17:AQ19)</f>
        <v>15</v>
      </c>
      <c r="AR20" s="22"/>
      <c r="AS20" s="22">
        <f>SUM(AS17:AS19)</f>
        <v>0</v>
      </c>
      <c r="AT20" s="22">
        <f>SUM(AT17:AT19)</f>
        <v>0</v>
      </c>
      <c r="AU20" s="22">
        <f>SUM(AU17:AU19)</f>
        <v>0</v>
      </c>
      <c r="AV20" s="22">
        <f>SUM(AV17:AV19)</f>
        <v>0</v>
      </c>
      <c r="AW20" s="22">
        <f>SUM(AW17:AW19)</f>
        <v>15</v>
      </c>
      <c r="AX20" s="22"/>
      <c r="AY20" s="22">
        <f>SUM(AY17:AY19)</f>
        <v>0</v>
      </c>
      <c r="AZ20" s="22">
        <f>SUM(AZ17:AZ19)</f>
        <v>0</v>
      </c>
      <c r="BA20" s="22">
        <f>SUM(BA17:BA19)</f>
        <v>0</v>
      </c>
      <c r="BB20" s="22">
        <f>SUM(BB17:BB19)</f>
        <v>0</v>
      </c>
      <c r="BC20" s="22">
        <f>SUM(BC17:BC19)</f>
        <v>15</v>
      </c>
      <c r="BD20" s="22"/>
      <c r="BF20" s="15"/>
      <c r="GK20" s="1"/>
    </row>
    <row r="21" spans="1:193" s="9" customFormat="1" ht="28.2" customHeight="1">
      <c r="A21" s="81" t="s">
        <v>29</v>
      </c>
      <c r="B21" s="81"/>
      <c r="C21" s="14">
        <f>SUM(D21:H21)</f>
        <v>530</v>
      </c>
      <c r="D21" s="14">
        <f>SUM(I21,O21,U21,AA21,AG21,AM21,AS21,AY21)</f>
        <v>205</v>
      </c>
      <c r="E21" s="14">
        <f>SUM(J21,P21,V21,AB21,AH21,AN21,AT21,AZ21)</f>
        <v>0</v>
      </c>
      <c r="F21" s="14">
        <f>SUM(K21,Q21,W21,AC21,AI21,AO21,AU21,BA21)</f>
        <v>0</v>
      </c>
      <c r="G21" s="14">
        <f>SUM(L21,R21,X21,AD21,AJ21,AP21,AV21,BB21)</f>
        <v>205</v>
      </c>
      <c r="H21" s="14">
        <f>SUM(M21,S21,Y21,AE21,AK21,AQ21,AW21,BC21)</f>
        <v>120</v>
      </c>
      <c r="I21" s="14">
        <f>SUM(I15,I20)</f>
        <v>50</v>
      </c>
      <c r="J21" s="14">
        <f>SUM(J15,J20)</f>
        <v>0</v>
      </c>
      <c r="K21" s="14">
        <f>SUM(K15,K20)</f>
        <v>0</v>
      </c>
      <c r="L21" s="14">
        <f>SUM(L15,L20)</f>
        <v>90</v>
      </c>
      <c r="M21" s="14">
        <f>SUM(M15,M20)</f>
        <v>15</v>
      </c>
      <c r="N21" s="14"/>
      <c r="O21" s="14">
        <f>SUM(O15,O20)</f>
        <v>35</v>
      </c>
      <c r="P21" s="14">
        <f>SUM(P15,P20)</f>
        <v>0</v>
      </c>
      <c r="Q21" s="14">
        <f>SUM(Q15,Q20)</f>
        <v>0</v>
      </c>
      <c r="R21" s="14">
        <f>SUM(R15,R20)</f>
        <v>85</v>
      </c>
      <c r="S21" s="14">
        <f>SUM(S15,S20)</f>
        <v>15</v>
      </c>
      <c r="T21" s="14"/>
      <c r="U21" s="14">
        <f>SUM(U15,U20)</f>
        <v>30</v>
      </c>
      <c r="V21" s="14">
        <f>SUM(V15,V20)</f>
        <v>0</v>
      </c>
      <c r="W21" s="14">
        <f>SUM(W15,W20)</f>
        <v>0</v>
      </c>
      <c r="X21" s="14">
        <f>SUM(X15,X20)</f>
        <v>15</v>
      </c>
      <c r="Y21" s="14">
        <f>SUM(Y15,Y20)</f>
        <v>15</v>
      </c>
      <c r="Z21" s="14"/>
      <c r="AA21" s="14">
        <f>SUM(AA15,AA20)</f>
        <v>30</v>
      </c>
      <c r="AB21" s="14">
        <f>SUM(AB15,AB20)</f>
        <v>0</v>
      </c>
      <c r="AC21" s="14">
        <f>SUM(AC15,AC20)</f>
        <v>0</v>
      </c>
      <c r="AD21" s="14">
        <f>SUM(AD15,AD20)</f>
        <v>15</v>
      </c>
      <c r="AE21" s="14">
        <f>SUM(AE15,AE20)</f>
        <v>15</v>
      </c>
      <c r="AF21" s="14"/>
      <c r="AG21" s="14">
        <f>SUM(AG15,AG20)</f>
        <v>30</v>
      </c>
      <c r="AH21" s="14">
        <f>SUM(AH15,AH20)</f>
        <v>0</v>
      </c>
      <c r="AI21" s="14">
        <f>SUM(AI15,AI20)</f>
        <v>0</v>
      </c>
      <c r="AJ21" s="14">
        <f>SUM(AJ15,AJ20)</f>
        <v>0</v>
      </c>
      <c r="AK21" s="14">
        <f>SUM(AK15,AK20)</f>
        <v>15</v>
      </c>
      <c r="AL21" s="14"/>
      <c r="AM21" s="14">
        <f>SUM(AM15,AM20)</f>
        <v>30</v>
      </c>
      <c r="AN21" s="14">
        <f>SUM(AN15,AN20)</f>
        <v>0</v>
      </c>
      <c r="AO21" s="14">
        <f>SUM(AO15,AO20)</f>
        <v>0</v>
      </c>
      <c r="AP21" s="14">
        <f>SUM(AP15,AP20)</f>
        <v>0</v>
      </c>
      <c r="AQ21" s="14">
        <f>SUM(AQ15,AQ20)</f>
        <v>15</v>
      </c>
      <c r="AR21" s="14"/>
      <c r="AS21" s="14">
        <f>SUM(AS15,AS20)</f>
        <v>0</v>
      </c>
      <c r="AT21" s="14">
        <f>SUM(AT15,AT20)</f>
        <v>0</v>
      </c>
      <c r="AU21" s="14">
        <f>SUM(AU15,AU20)</f>
        <v>0</v>
      </c>
      <c r="AV21" s="14">
        <f>SUM(AV15,AV20)</f>
        <v>0</v>
      </c>
      <c r="AW21" s="14">
        <f>SUM(AW15,AW20)</f>
        <v>15</v>
      </c>
      <c r="AX21" s="14"/>
      <c r="AY21" s="14">
        <f>SUM(AY15,AY20)</f>
        <v>0</v>
      </c>
      <c r="AZ21" s="14">
        <f>SUM(AZ15,AZ20)</f>
        <v>0</v>
      </c>
      <c r="BA21" s="14">
        <f>SUM(BA15,BA20)</f>
        <v>0</v>
      </c>
      <c r="BB21" s="14">
        <f>SUM(BB15,BB20)</f>
        <v>0</v>
      </c>
      <c r="BC21" s="14">
        <f>SUM(BC15,BC20)</f>
        <v>15</v>
      </c>
      <c r="BD21" s="14"/>
      <c r="BE21" s="12"/>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1"/>
    </row>
    <row r="22" spans="1:193" s="10" customFormat="1" ht="28.2" customHeight="1">
      <c r="A22" s="68" t="s">
        <v>30</v>
      </c>
      <c r="B22" s="68"/>
      <c r="C22" s="23">
        <f>SUM(C21)</f>
        <v>530</v>
      </c>
      <c r="D22" s="23">
        <f t="shared" ref="D22:H22" si="16">SUM(D21)</f>
        <v>205</v>
      </c>
      <c r="E22" s="23">
        <f t="shared" si="16"/>
        <v>0</v>
      </c>
      <c r="F22" s="23">
        <f t="shared" si="16"/>
        <v>0</v>
      </c>
      <c r="G22" s="23">
        <f t="shared" si="16"/>
        <v>205</v>
      </c>
      <c r="H22" s="23">
        <f t="shared" si="16"/>
        <v>120</v>
      </c>
      <c r="I22" s="80">
        <f>SUM(I21:M21)</f>
        <v>155</v>
      </c>
      <c r="J22" s="80"/>
      <c r="K22" s="80"/>
      <c r="L22" s="80"/>
      <c r="M22" s="80"/>
      <c r="N22" s="58"/>
      <c r="O22" s="80">
        <f>SUM(O21:S21)</f>
        <v>135</v>
      </c>
      <c r="P22" s="80"/>
      <c r="Q22" s="80"/>
      <c r="R22" s="80"/>
      <c r="S22" s="80"/>
      <c r="T22" s="58"/>
      <c r="U22" s="80">
        <f>SUM(U21:Y21)</f>
        <v>60</v>
      </c>
      <c r="V22" s="80"/>
      <c r="W22" s="80"/>
      <c r="X22" s="80"/>
      <c r="Y22" s="80"/>
      <c r="Z22" s="58"/>
      <c r="AA22" s="80">
        <f>SUM(AA21:AE21)</f>
        <v>60</v>
      </c>
      <c r="AB22" s="80"/>
      <c r="AC22" s="80"/>
      <c r="AD22" s="80"/>
      <c r="AE22" s="80"/>
      <c r="AF22" s="58"/>
      <c r="AG22" s="80">
        <f>SUM(AG21:AK21)</f>
        <v>45</v>
      </c>
      <c r="AH22" s="80"/>
      <c r="AI22" s="80"/>
      <c r="AJ22" s="80"/>
      <c r="AK22" s="80"/>
      <c r="AL22" s="58"/>
      <c r="AM22" s="80">
        <f>SUM(AM21:AQ21)</f>
        <v>45</v>
      </c>
      <c r="AN22" s="80"/>
      <c r="AO22" s="80"/>
      <c r="AP22" s="80"/>
      <c r="AQ22" s="80"/>
      <c r="AR22" s="58"/>
      <c r="AS22" s="80">
        <f>SUM(AS21:AW21)</f>
        <v>15</v>
      </c>
      <c r="AT22" s="80"/>
      <c r="AU22" s="80"/>
      <c r="AV22" s="80"/>
      <c r="AW22" s="80"/>
      <c r="AX22" s="58"/>
      <c r="AY22" s="80">
        <f>SUM(AY21:BC21)</f>
        <v>15</v>
      </c>
      <c r="AZ22" s="80"/>
      <c r="BA22" s="80"/>
      <c r="BB22" s="80"/>
      <c r="BC22" s="80"/>
      <c r="BD22" s="58"/>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row>
    <row r="23" spans="1:193" s="11" customFormat="1" ht="28.2" customHeight="1">
      <c r="A23" s="86" t="s">
        <v>31</v>
      </c>
      <c r="B23" s="86"/>
      <c r="C23" s="57">
        <f>SUM(I23,U23,AG23,AS23)</f>
        <v>530</v>
      </c>
      <c r="D23" s="57">
        <f>D22</f>
        <v>205</v>
      </c>
      <c r="E23" s="57">
        <f t="shared" ref="E23:H23" si="17">E22</f>
        <v>0</v>
      </c>
      <c r="F23" s="57">
        <f t="shared" si="17"/>
        <v>0</v>
      </c>
      <c r="G23" s="57">
        <f t="shared" si="17"/>
        <v>205</v>
      </c>
      <c r="H23" s="57">
        <f t="shared" si="17"/>
        <v>120</v>
      </c>
      <c r="I23" s="75">
        <f>SUM(I22,O22)</f>
        <v>290</v>
      </c>
      <c r="J23" s="75"/>
      <c r="K23" s="75"/>
      <c r="L23" s="75"/>
      <c r="M23" s="75"/>
      <c r="N23" s="75"/>
      <c r="O23" s="75"/>
      <c r="P23" s="75"/>
      <c r="Q23" s="75"/>
      <c r="R23" s="75"/>
      <c r="S23" s="75"/>
      <c r="T23" s="75"/>
      <c r="U23" s="75">
        <f>SUM(U22,AA22)</f>
        <v>120</v>
      </c>
      <c r="V23" s="75"/>
      <c r="W23" s="75"/>
      <c r="X23" s="75"/>
      <c r="Y23" s="75"/>
      <c r="Z23" s="75"/>
      <c r="AA23" s="75"/>
      <c r="AB23" s="75"/>
      <c r="AC23" s="75"/>
      <c r="AD23" s="75"/>
      <c r="AE23" s="75"/>
      <c r="AF23" s="75"/>
      <c r="AG23" s="75">
        <f>SUM(AG22,AM22)</f>
        <v>90</v>
      </c>
      <c r="AH23" s="75"/>
      <c r="AI23" s="75"/>
      <c r="AJ23" s="75"/>
      <c r="AK23" s="75"/>
      <c r="AL23" s="75"/>
      <c r="AM23" s="75"/>
      <c r="AN23" s="75"/>
      <c r="AO23" s="75"/>
      <c r="AP23" s="75"/>
      <c r="AQ23" s="75"/>
      <c r="AR23" s="75"/>
      <c r="AS23" s="75">
        <f>SUM(AS22,AY22)</f>
        <v>30</v>
      </c>
      <c r="AT23" s="75"/>
      <c r="AU23" s="75"/>
      <c r="AV23" s="75"/>
      <c r="AW23" s="75"/>
      <c r="AX23" s="75"/>
      <c r="AY23" s="75"/>
      <c r="AZ23" s="75"/>
      <c r="BA23" s="75"/>
      <c r="BB23" s="75"/>
      <c r="BC23" s="75"/>
      <c r="BD23" s="75"/>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row>
    <row r="24" spans="1:193" ht="28.2" customHeight="1">
      <c r="A24" s="54"/>
      <c r="B24" s="55"/>
      <c r="C24" s="77" t="s">
        <v>32</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55"/>
      <c r="AN24" s="55"/>
      <c r="AO24" s="55"/>
      <c r="AP24" s="55"/>
      <c r="AQ24" s="55"/>
      <c r="AR24" s="55"/>
      <c r="AS24" s="55"/>
      <c r="AT24" s="55"/>
      <c r="AU24" s="55"/>
      <c r="AV24" s="55"/>
      <c r="AW24" s="55"/>
      <c r="AX24" s="55"/>
      <c r="AY24" s="55"/>
      <c r="AZ24" s="55"/>
      <c r="BA24" s="55"/>
      <c r="BB24" s="55"/>
      <c r="BC24" s="55"/>
      <c r="BD24" s="56"/>
    </row>
    <row r="25" spans="1:193" ht="28.2" customHeight="1">
      <c r="A25" s="34" t="s">
        <v>12</v>
      </c>
      <c r="B25" s="38" t="s">
        <v>33</v>
      </c>
      <c r="C25" s="41">
        <f>SUM(D25:H25)</f>
        <v>15</v>
      </c>
      <c r="D25" s="41">
        <f>SUM(I25,O25,U25,AA25,AG25,AM25,AS25,AY25)</f>
        <v>0</v>
      </c>
      <c r="E25" s="41">
        <f>SUM(J25,P25,V25,AB25,AH25,AN25,AT25,AZ25)</f>
        <v>0</v>
      </c>
      <c r="F25" s="41">
        <f t="shared" ref="F25:F27" si="18">SUM(K25,Q25,W25,AC25,AI25,AO25,AU25,BA25)</f>
        <v>0</v>
      </c>
      <c r="G25" s="41">
        <f t="shared" ref="G25:G27" si="19">SUM(L25,R25,X25,AD25,AJ25,AP25,AV25,BB25)</f>
        <v>15</v>
      </c>
      <c r="H25" s="41">
        <f t="shared" ref="H25:H27" si="20">SUM(M25,S25,Y25,AE25,AK25,AQ25,AW25,BC25)</f>
        <v>0</v>
      </c>
      <c r="I25" s="24"/>
      <c r="J25" s="24"/>
      <c r="K25" s="24"/>
      <c r="L25" s="24"/>
      <c r="M25" s="24"/>
      <c r="N25" s="24"/>
      <c r="O25" s="24"/>
      <c r="P25" s="24"/>
      <c r="Q25" s="24"/>
      <c r="R25" s="25"/>
      <c r="S25" s="25"/>
      <c r="T25" s="25"/>
      <c r="U25" s="24"/>
      <c r="V25" s="24"/>
      <c r="W25" s="24"/>
      <c r="X25" s="25"/>
      <c r="Y25" s="25"/>
      <c r="Z25" s="25"/>
      <c r="AA25" s="24"/>
      <c r="AB25" s="24"/>
      <c r="AC25" s="24"/>
      <c r="AD25" s="25"/>
      <c r="AE25" s="25"/>
      <c r="AF25" s="25"/>
      <c r="AG25" s="24"/>
      <c r="AH25" s="24"/>
      <c r="AI25" s="24"/>
      <c r="AJ25" s="25">
        <v>15</v>
      </c>
      <c r="AK25" s="25"/>
      <c r="AL25" s="25" t="s">
        <v>16</v>
      </c>
      <c r="AM25" s="24"/>
      <c r="AN25" s="24"/>
      <c r="AO25" s="24"/>
      <c r="AP25" s="26"/>
      <c r="AQ25" s="26"/>
      <c r="AR25" s="26"/>
      <c r="AS25" s="24"/>
      <c r="AT25" s="24"/>
      <c r="AU25" s="24"/>
      <c r="AV25" s="24"/>
      <c r="AW25" s="26"/>
      <c r="AX25" s="26"/>
      <c r="AY25" s="24"/>
      <c r="AZ25" s="24"/>
      <c r="BA25" s="24"/>
      <c r="BB25" s="24"/>
      <c r="BC25" s="26"/>
      <c r="BD25" s="26"/>
      <c r="BF25" s="15"/>
      <c r="GK25" s="1"/>
    </row>
    <row r="26" spans="1:193" ht="28.2" customHeight="1">
      <c r="A26" s="34" t="s">
        <v>15</v>
      </c>
      <c r="B26" s="38" t="s">
        <v>34</v>
      </c>
      <c r="C26" s="41">
        <f>SUM(D26:H26)</f>
        <v>15</v>
      </c>
      <c r="D26" s="41">
        <f t="shared" ref="D26:D27" si="21">SUM(I26,O26,U26,AA26,AG26,AM26,AS26,AY26)</f>
        <v>0</v>
      </c>
      <c r="E26" s="41">
        <f t="shared" ref="E26:E27" si="22">SUM(J26,P26,V26,AB26,AH26,AN26,AT26,AZ26)</f>
        <v>0</v>
      </c>
      <c r="F26" s="41">
        <f t="shared" si="18"/>
        <v>0</v>
      </c>
      <c r="G26" s="41">
        <f t="shared" si="19"/>
        <v>15</v>
      </c>
      <c r="H26" s="41">
        <f t="shared" si="20"/>
        <v>0</v>
      </c>
      <c r="I26" s="24"/>
      <c r="J26" s="24"/>
      <c r="K26" s="24"/>
      <c r="L26" s="24"/>
      <c r="M26" s="24"/>
      <c r="N26" s="24"/>
      <c r="O26" s="24"/>
      <c r="P26" s="24"/>
      <c r="Q26" s="24"/>
      <c r="R26" s="25">
        <v>15</v>
      </c>
      <c r="S26" s="25"/>
      <c r="T26" s="25" t="s">
        <v>16</v>
      </c>
      <c r="U26" s="24"/>
      <c r="V26" s="24"/>
      <c r="W26" s="24"/>
      <c r="X26" s="25"/>
      <c r="Y26" s="25"/>
      <c r="Z26" s="25"/>
      <c r="AA26" s="24"/>
      <c r="AB26" s="24"/>
      <c r="AC26" s="24"/>
      <c r="AD26" s="25"/>
      <c r="AE26" s="25"/>
      <c r="AF26" s="25"/>
      <c r="AG26" s="24"/>
      <c r="AH26" s="24"/>
      <c r="AI26" s="24"/>
      <c r="AJ26" s="25"/>
      <c r="AK26" s="25"/>
      <c r="AL26" s="25"/>
      <c r="AM26" s="24"/>
      <c r="AN26" s="24"/>
      <c r="AO26" s="24"/>
      <c r="AP26" s="26"/>
      <c r="AQ26" s="26"/>
      <c r="AR26" s="26"/>
      <c r="AS26" s="24"/>
      <c r="AT26" s="24"/>
      <c r="AU26" s="24"/>
      <c r="AV26" s="24"/>
      <c r="AW26" s="26"/>
      <c r="AX26" s="26"/>
      <c r="AY26" s="24"/>
      <c r="AZ26" s="24"/>
      <c r="BA26" s="24"/>
      <c r="BB26" s="24"/>
      <c r="BC26" s="26"/>
      <c r="BD26" s="26"/>
      <c r="BF26" s="15"/>
      <c r="GK26" s="1"/>
    </row>
    <row r="27" spans="1:193" ht="28.2" customHeight="1">
      <c r="A27" s="34" t="s">
        <v>17</v>
      </c>
      <c r="B27" s="38" t="s">
        <v>35</v>
      </c>
      <c r="C27" s="41">
        <f>SUM(D27:H27)</f>
        <v>15</v>
      </c>
      <c r="D27" s="41">
        <f t="shared" si="21"/>
        <v>0</v>
      </c>
      <c r="E27" s="41">
        <f t="shared" si="22"/>
        <v>0</v>
      </c>
      <c r="F27" s="41">
        <f t="shared" si="18"/>
        <v>0</v>
      </c>
      <c r="G27" s="41">
        <f t="shared" si="19"/>
        <v>15</v>
      </c>
      <c r="H27" s="41">
        <f t="shared" si="20"/>
        <v>0</v>
      </c>
      <c r="I27" s="24"/>
      <c r="J27" s="24"/>
      <c r="K27" s="24"/>
      <c r="L27" s="24"/>
      <c r="M27" s="24"/>
      <c r="N27" s="24"/>
      <c r="O27" s="24"/>
      <c r="P27" s="24"/>
      <c r="Q27" s="24"/>
      <c r="R27" s="25">
        <v>15</v>
      </c>
      <c r="S27" s="25"/>
      <c r="T27" s="25" t="s">
        <v>16</v>
      </c>
      <c r="U27" s="24"/>
      <c r="V27" s="24"/>
      <c r="W27" s="24"/>
      <c r="X27" s="25"/>
      <c r="Y27" s="25"/>
      <c r="Z27" s="25"/>
      <c r="AA27" s="24"/>
      <c r="AB27" s="24"/>
      <c r="AC27" s="24"/>
      <c r="AD27" s="25"/>
      <c r="AE27" s="25"/>
      <c r="AF27" s="25"/>
      <c r="AG27" s="24"/>
      <c r="AH27" s="24"/>
      <c r="AI27" s="24"/>
      <c r="AJ27" s="25"/>
      <c r="AK27" s="25"/>
      <c r="AL27" s="25"/>
      <c r="AM27" s="24"/>
      <c r="AN27" s="24"/>
      <c r="AO27" s="24"/>
      <c r="AP27" s="26"/>
      <c r="AQ27" s="26"/>
      <c r="AR27" s="26"/>
      <c r="AS27" s="24"/>
      <c r="AT27" s="24"/>
      <c r="AU27" s="24"/>
      <c r="AV27" s="24"/>
      <c r="AW27" s="26"/>
      <c r="AX27" s="26"/>
      <c r="AY27" s="24"/>
      <c r="AZ27" s="24"/>
      <c r="BA27" s="24"/>
      <c r="BB27" s="24"/>
      <c r="BC27" s="26"/>
      <c r="BD27" s="26"/>
      <c r="BF27" s="15"/>
      <c r="GK27" s="1"/>
    </row>
    <row r="28" spans="1:193" ht="28.2" customHeight="1">
      <c r="A28" s="21" t="s">
        <v>36</v>
      </c>
      <c r="B28" s="21"/>
      <c r="C28" s="22">
        <f t="shared" ref="C28:AH28" si="23">SUM(C25:C27)</f>
        <v>45</v>
      </c>
      <c r="D28" s="22">
        <f t="shared" si="23"/>
        <v>0</v>
      </c>
      <c r="E28" s="22">
        <f t="shared" si="23"/>
        <v>0</v>
      </c>
      <c r="F28" s="22">
        <f t="shared" si="23"/>
        <v>0</v>
      </c>
      <c r="G28" s="22">
        <f t="shared" si="23"/>
        <v>45</v>
      </c>
      <c r="H28" s="22">
        <f t="shared" si="23"/>
        <v>0</v>
      </c>
      <c r="I28" s="22">
        <f t="shared" si="23"/>
        <v>0</v>
      </c>
      <c r="J28" s="22">
        <f t="shared" si="23"/>
        <v>0</v>
      </c>
      <c r="K28" s="22">
        <f t="shared" si="23"/>
        <v>0</v>
      </c>
      <c r="L28" s="22">
        <f t="shared" si="23"/>
        <v>0</v>
      </c>
      <c r="M28" s="22">
        <f t="shared" si="23"/>
        <v>0</v>
      </c>
      <c r="N28" s="22">
        <f t="shared" si="23"/>
        <v>0</v>
      </c>
      <c r="O28" s="22">
        <f t="shared" si="23"/>
        <v>0</v>
      </c>
      <c r="P28" s="22">
        <f t="shared" si="23"/>
        <v>0</v>
      </c>
      <c r="Q28" s="22">
        <f t="shared" si="23"/>
        <v>0</v>
      </c>
      <c r="R28" s="22">
        <f t="shared" si="23"/>
        <v>30</v>
      </c>
      <c r="S28" s="22">
        <f t="shared" si="23"/>
        <v>0</v>
      </c>
      <c r="T28" s="22">
        <f t="shared" si="23"/>
        <v>0</v>
      </c>
      <c r="U28" s="22">
        <f t="shared" si="23"/>
        <v>0</v>
      </c>
      <c r="V28" s="22">
        <f t="shared" si="23"/>
        <v>0</v>
      </c>
      <c r="W28" s="22">
        <f t="shared" si="23"/>
        <v>0</v>
      </c>
      <c r="X28" s="22">
        <f t="shared" si="23"/>
        <v>0</v>
      </c>
      <c r="Y28" s="22">
        <f t="shared" si="23"/>
        <v>0</v>
      </c>
      <c r="Z28" s="22">
        <f t="shared" si="23"/>
        <v>0</v>
      </c>
      <c r="AA28" s="22">
        <f t="shared" si="23"/>
        <v>0</v>
      </c>
      <c r="AB28" s="22">
        <f t="shared" si="23"/>
        <v>0</v>
      </c>
      <c r="AC28" s="22">
        <f t="shared" si="23"/>
        <v>0</v>
      </c>
      <c r="AD28" s="22">
        <f t="shared" si="23"/>
        <v>0</v>
      </c>
      <c r="AE28" s="22">
        <f t="shared" si="23"/>
        <v>0</v>
      </c>
      <c r="AF28" s="22">
        <f t="shared" si="23"/>
        <v>0</v>
      </c>
      <c r="AG28" s="22">
        <f t="shared" si="23"/>
        <v>0</v>
      </c>
      <c r="AH28" s="22">
        <f t="shared" si="23"/>
        <v>0</v>
      </c>
      <c r="AI28" s="22">
        <f t="shared" ref="AI28:BD28" si="24">SUM(AI25:AI27)</f>
        <v>0</v>
      </c>
      <c r="AJ28" s="22">
        <f t="shared" si="24"/>
        <v>15</v>
      </c>
      <c r="AK28" s="22">
        <f t="shared" si="24"/>
        <v>0</v>
      </c>
      <c r="AL28" s="22">
        <f t="shared" si="24"/>
        <v>0</v>
      </c>
      <c r="AM28" s="22">
        <f t="shared" si="24"/>
        <v>0</v>
      </c>
      <c r="AN28" s="22">
        <f t="shared" si="24"/>
        <v>0</v>
      </c>
      <c r="AO28" s="22">
        <f t="shared" si="24"/>
        <v>0</v>
      </c>
      <c r="AP28" s="22">
        <f t="shared" si="24"/>
        <v>0</v>
      </c>
      <c r="AQ28" s="22">
        <f t="shared" si="24"/>
        <v>0</v>
      </c>
      <c r="AR28" s="22">
        <f t="shared" si="24"/>
        <v>0</v>
      </c>
      <c r="AS28" s="22">
        <f t="shared" si="24"/>
        <v>0</v>
      </c>
      <c r="AT28" s="22">
        <f t="shared" si="24"/>
        <v>0</v>
      </c>
      <c r="AU28" s="22">
        <f t="shared" si="24"/>
        <v>0</v>
      </c>
      <c r="AV28" s="22">
        <f t="shared" si="24"/>
        <v>0</v>
      </c>
      <c r="AW28" s="22">
        <f t="shared" si="24"/>
        <v>0</v>
      </c>
      <c r="AX28" s="22">
        <f t="shared" si="24"/>
        <v>0</v>
      </c>
      <c r="AY28" s="22">
        <f t="shared" si="24"/>
        <v>0</v>
      </c>
      <c r="AZ28" s="22">
        <f t="shared" si="24"/>
        <v>0</v>
      </c>
      <c r="BA28" s="22">
        <f t="shared" si="24"/>
        <v>0</v>
      </c>
      <c r="BB28" s="22">
        <f t="shared" si="24"/>
        <v>0</v>
      </c>
      <c r="BC28" s="22">
        <f t="shared" si="24"/>
        <v>0</v>
      </c>
      <c r="BD28" s="22">
        <f t="shared" si="24"/>
        <v>0</v>
      </c>
      <c r="BF28" s="15"/>
      <c r="GK28" s="1"/>
    </row>
    <row r="29" spans="1:193" s="9" customFormat="1" ht="28.2" customHeight="1">
      <c r="A29" s="81" t="s">
        <v>37</v>
      </c>
      <c r="B29" s="81"/>
      <c r="C29" s="14">
        <f>SUM(D29:H29)</f>
        <v>575</v>
      </c>
      <c r="D29" s="14">
        <f>SUM(I29,O29,U29,AA29,AG29,AM29,AS29,AY29)</f>
        <v>205</v>
      </c>
      <c r="E29" s="14">
        <f>SUM(J29,P29,V29,AB29,AH29,AN29,AT29,AZ29)</f>
        <v>0</v>
      </c>
      <c r="F29" s="14">
        <f>SUM(K29,Q29,W29,AC29,AI29,AO29,AU29,BA29)</f>
        <v>0</v>
      </c>
      <c r="G29" s="14">
        <f>SUM(L29,R29,X29,AD29,AJ29,AP29,AV29,BB29)</f>
        <v>250</v>
      </c>
      <c r="H29" s="14">
        <f>SUM(M29,S29,Y29,AE29,AK29,AQ29,AW29,BC29)</f>
        <v>120</v>
      </c>
      <c r="I29" s="14">
        <f t="shared" ref="I29:BD29" si="25">SUM(I15,I20,I28)</f>
        <v>50</v>
      </c>
      <c r="J29" s="14">
        <f t="shared" si="25"/>
        <v>0</v>
      </c>
      <c r="K29" s="14">
        <f t="shared" si="25"/>
        <v>0</v>
      </c>
      <c r="L29" s="14">
        <f t="shared" si="25"/>
        <v>90</v>
      </c>
      <c r="M29" s="14">
        <f t="shared" si="25"/>
        <v>15</v>
      </c>
      <c r="N29" s="14">
        <f t="shared" si="25"/>
        <v>0</v>
      </c>
      <c r="O29" s="14">
        <f t="shared" si="25"/>
        <v>35</v>
      </c>
      <c r="P29" s="14">
        <f t="shared" si="25"/>
        <v>0</v>
      </c>
      <c r="Q29" s="14">
        <f t="shared" si="25"/>
        <v>0</v>
      </c>
      <c r="R29" s="14">
        <f t="shared" si="25"/>
        <v>115</v>
      </c>
      <c r="S29" s="14">
        <f t="shared" si="25"/>
        <v>15</v>
      </c>
      <c r="T29" s="14">
        <f t="shared" si="25"/>
        <v>0</v>
      </c>
      <c r="U29" s="14">
        <f t="shared" si="25"/>
        <v>30</v>
      </c>
      <c r="V29" s="14">
        <f t="shared" si="25"/>
        <v>0</v>
      </c>
      <c r="W29" s="14">
        <f t="shared" si="25"/>
        <v>0</v>
      </c>
      <c r="X29" s="14">
        <f t="shared" si="25"/>
        <v>15</v>
      </c>
      <c r="Y29" s="14">
        <f t="shared" si="25"/>
        <v>15</v>
      </c>
      <c r="Z29" s="14">
        <f t="shared" si="25"/>
        <v>0</v>
      </c>
      <c r="AA29" s="14">
        <f t="shared" si="25"/>
        <v>30</v>
      </c>
      <c r="AB29" s="14">
        <f t="shared" si="25"/>
        <v>0</v>
      </c>
      <c r="AC29" s="14">
        <f t="shared" si="25"/>
        <v>0</v>
      </c>
      <c r="AD29" s="14">
        <f t="shared" si="25"/>
        <v>15</v>
      </c>
      <c r="AE29" s="14">
        <f t="shared" si="25"/>
        <v>15</v>
      </c>
      <c r="AF29" s="14">
        <f t="shared" si="25"/>
        <v>0</v>
      </c>
      <c r="AG29" s="14">
        <f t="shared" si="25"/>
        <v>30</v>
      </c>
      <c r="AH29" s="14">
        <f t="shared" si="25"/>
        <v>0</v>
      </c>
      <c r="AI29" s="14">
        <f t="shared" si="25"/>
        <v>0</v>
      </c>
      <c r="AJ29" s="14">
        <f t="shared" si="25"/>
        <v>15</v>
      </c>
      <c r="AK29" s="14">
        <f t="shared" si="25"/>
        <v>15</v>
      </c>
      <c r="AL29" s="14">
        <f t="shared" si="25"/>
        <v>0</v>
      </c>
      <c r="AM29" s="14">
        <f t="shared" si="25"/>
        <v>30</v>
      </c>
      <c r="AN29" s="14">
        <f t="shared" si="25"/>
        <v>0</v>
      </c>
      <c r="AO29" s="14">
        <f t="shared" si="25"/>
        <v>0</v>
      </c>
      <c r="AP29" s="14">
        <f t="shared" si="25"/>
        <v>0</v>
      </c>
      <c r="AQ29" s="14">
        <f t="shared" si="25"/>
        <v>15</v>
      </c>
      <c r="AR29" s="14">
        <f t="shared" si="25"/>
        <v>0</v>
      </c>
      <c r="AS29" s="14">
        <f t="shared" si="25"/>
        <v>0</v>
      </c>
      <c r="AT29" s="14">
        <f t="shared" si="25"/>
        <v>0</v>
      </c>
      <c r="AU29" s="14">
        <f t="shared" si="25"/>
        <v>0</v>
      </c>
      <c r="AV29" s="14">
        <f t="shared" si="25"/>
        <v>0</v>
      </c>
      <c r="AW29" s="14">
        <f t="shared" si="25"/>
        <v>15</v>
      </c>
      <c r="AX29" s="14">
        <f t="shared" si="25"/>
        <v>0</v>
      </c>
      <c r="AY29" s="14">
        <f t="shared" si="25"/>
        <v>0</v>
      </c>
      <c r="AZ29" s="14">
        <f t="shared" si="25"/>
        <v>0</v>
      </c>
      <c r="BA29" s="14">
        <f t="shared" si="25"/>
        <v>0</v>
      </c>
      <c r="BB29" s="14">
        <f t="shared" si="25"/>
        <v>0</v>
      </c>
      <c r="BC29" s="14">
        <f t="shared" si="25"/>
        <v>15</v>
      </c>
      <c r="BD29" s="14">
        <f t="shared" si="25"/>
        <v>0</v>
      </c>
      <c r="BE29" s="12"/>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1"/>
    </row>
    <row r="30" spans="1:193" s="10" customFormat="1" ht="28.2" customHeight="1">
      <c r="A30" s="87" t="s">
        <v>30</v>
      </c>
      <c r="B30" s="88"/>
      <c r="C30" s="23">
        <f>SUM(C29)</f>
        <v>575</v>
      </c>
      <c r="D30" s="23">
        <f t="shared" ref="D30:H30" si="26">SUM(D29)</f>
        <v>205</v>
      </c>
      <c r="E30" s="23">
        <f t="shared" si="26"/>
        <v>0</v>
      </c>
      <c r="F30" s="23">
        <f t="shared" si="26"/>
        <v>0</v>
      </c>
      <c r="G30" s="23">
        <f t="shared" si="26"/>
        <v>250</v>
      </c>
      <c r="H30" s="23">
        <f t="shared" si="26"/>
        <v>120</v>
      </c>
      <c r="I30" s="80">
        <f>SUM(I29:M29,I28:M28)</f>
        <v>155</v>
      </c>
      <c r="J30" s="80"/>
      <c r="K30" s="80"/>
      <c r="L30" s="80"/>
      <c r="M30" s="80"/>
      <c r="N30" s="58"/>
      <c r="O30" s="80">
        <f>SUM(O29:S29)</f>
        <v>165</v>
      </c>
      <c r="P30" s="80"/>
      <c r="Q30" s="80"/>
      <c r="R30" s="80"/>
      <c r="S30" s="80"/>
      <c r="T30" s="58"/>
      <c r="U30" s="72">
        <f>SUM(U29:Y29)</f>
        <v>60</v>
      </c>
      <c r="V30" s="73"/>
      <c r="W30" s="73"/>
      <c r="X30" s="73"/>
      <c r="Y30" s="74"/>
      <c r="Z30" s="58"/>
      <c r="AA30" s="72">
        <f>SUM(AA29:AE29)</f>
        <v>60</v>
      </c>
      <c r="AB30" s="73"/>
      <c r="AC30" s="73"/>
      <c r="AD30" s="73"/>
      <c r="AE30" s="74"/>
      <c r="AF30" s="58"/>
      <c r="AG30" s="80">
        <f>SUM(AG29:AK29)</f>
        <v>60</v>
      </c>
      <c r="AH30" s="80"/>
      <c r="AI30" s="80"/>
      <c r="AJ30" s="80"/>
      <c r="AK30" s="80"/>
      <c r="AL30" s="58"/>
      <c r="AM30" s="80">
        <f>SUM(AM29:AQ29)</f>
        <v>45</v>
      </c>
      <c r="AN30" s="80"/>
      <c r="AO30" s="80"/>
      <c r="AP30" s="80"/>
      <c r="AQ30" s="80"/>
      <c r="AR30" s="58"/>
      <c r="AS30" s="80">
        <f>SUM(AS29:AW29)</f>
        <v>15</v>
      </c>
      <c r="AT30" s="80"/>
      <c r="AU30" s="80"/>
      <c r="AV30" s="80"/>
      <c r="AW30" s="80"/>
      <c r="AX30" s="58"/>
      <c r="AY30" s="80">
        <f>SUM(AY29:BC29)</f>
        <v>15</v>
      </c>
      <c r="AZ30" s="80"/>
      <c r="BA30" s="80"/>
      <c r="BB30" s="80"/>
      <c r="BC30" s="80"/>
      <c r="BD30" s="58"/>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row>
    <row r="31" spans="1:193" s="11" customFormat="1" ht="28.2" customHeight="1">
      <c r="A31" s="62" t="s">
        <v>31</v>
      </c>
      <c r="B31" s="63"/>
      <c r="C31" s="48">
        <v>575</v>
      </c>
      <c r="D31" s="57">
        <f>D30</f>
        <v>205</v>
      </c>
      <c r="E31" s="57">
        <f t="shared" ref="E31:H31" si="27">E30</f>
        <v>0</v>
      </c>
      <c r="F31" s="57">
        <f t="shared" si="27"/>
        <v>0</v>
      </c>
      <c r="G31" s="57">
        <f t="shared" si="27"/>
        <v>250</v>
      </c>
      <c r="H31" s="57">
        <f t="shared" si="27"/>
        <v>120</v>
      </c>
      <c r="I31" s="64">
        <f>SUM(I30,O30)</f>
        <v>320</v>
      </c>
      <c r="J31" s="65"/>
      <c r="K31" s="65"/>
      <c r="L31" s="65"/>
      <c r="M31" s="65"/>
      <c r="N31" s="65"/>
      <c r="O31" s="65"/>
      <c r="P31" s="65"/>
      <c r="Q31" s="65"/>
      <c r="R31" s="65"/>
      <c r="S31" s="65"/>
      <c r="T31" s="65"/>
      <c r="U31" s="64">
        <f>SUM(U30,AA30)</f>
        <v>120</v>
      </c>
      <c r="V31" s="65"/>
      <c r="W31" s="65"/>
      <c r="X31" s="65"/>
      <c r="Y31" s="65"/>
      <c r="Z31" s="65"/>
      <c r="AA31" s="65"/>
      <c r="AB31" s="65"/>
      <c r="AC31" s="65"/>
      <c r="AD31" s="65"/>
      <c r="AE31" s="65"/>
      <c r="AF31" s="65"/>
      <c r="AG31" s="64">
        <f>SUM(AG30,AM30)</f>
        <v>105</v>
      </c>
      <c r="AH31" s="65"/>
      <c r="AI31" s="65"/>
      <c r="AJ31" s="65"/>
      <c r="AK31" s="65"/>
      <c r="AL31" s="65"/>
      <c r="AM31" s="65"/>
      <c r="AN31" s="65"/>
      <c r="AO31" s="65"/>
      <c r="AP31" s="65"/>
      <c r="AQ31" s="65"/>
      <c r="AR31" s="65"/>
      <c r="AS31" s="75">
        <f>SUM(AS30,AY30)</f>
        <v>30</v>
      </c>
      <c r="AT31" s="75"/>
      <c r="AU31" s="75"/>
      <c r="AV31" s="75"/>
      <c r="AW31" s="75"/>
      <c r="AX31" s="75"/>
      <c r="AY31" s="75"/>
      <c r="AZ31" s="75"/>
      <c r="BA31" s="75"/>
      <c r="BB31" s="75"/>
      <c r="BC31" s="75"/>
      <c r="BD31" s="75"/>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row>
    <row r="32" spans="1:193" s="11" customFormat="1" ht="13.95" customHeight="1">
      <c r="A32" s="27"/>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row>
    <row r="33" spans="1:193" s="3" customFormat="1" ht="42" customHeight="1">
      <c r="A33" s="2"/>
      <c r="B33" s="46" t="s">
        <v>45</v>
      </c>
      <c r="C33" s="51"/>
      <c r="D33" s="51"/>
      <c r="E33" s="51"/>
      <c r="F33" s="51"/>
      <c r="G33" s="51"/>
      <c r="H33" s="51"/>
      <c r="I33" s="51"/>
      <c r="J33" s="51"/>
      <c r="K33" s="51"/>
      <c r="L33" s="51"/>
      <c r="M33" s="46"/>
      <c r="N33" s="46"/>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2"/>
      <c r="AU33" s="2"/>
      <c r="AV33" s="2"/>
      <c r="AW33" s="2"/>
      <c r="AX33" s="2"/>
      <c r="AY33" s="2"/>
      <c r="AZ33" s="2"/>
      <c r="BA33" s="2"/>
      <c r="BB33" s="2"/>
      <c r="BC33" s="2"/>
      <c r="BD33" s="2"/>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row>
    <row r="34" spans="1:193" s="3" customFormat="1" ht="27.45" customHeight="1">
      <c r="A34" s="2"/>
      <c r="B34" s="49" t="s">
        <v>38</v>
      </c>
      <c r="C34" s="49"/>
      <c r="D34" s="49"/>
      <c r="E34" s="49"/>
      <c r="F34" s="49"/>
      <c r="G34" s="49"/>
      <c r="H34" s="49"/>
      <c r="I34" s="49"/>
      <c r="J34" s="49"/>
      <c r="K34" s="49"/>
      <c r="L34" s="49"/>
      <c r="M34" s="49"/>
      <c r="N34" s="49"/>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2"/>
      <c r="AU34" s="2"/>
      <c r="AV34" s="2"/>
      <c r="AW34" s="2"/>
      <c r="AX34" s="2"/>
      <c r="AY34" s="2"/>
      <c r="AZ34" s="2"/>
      <c r="BA34" s="2"/>
      <c r="BB34" s="2"/>
      <c r="BC34" s="2"/>
      <c r="BD34" s="2"/>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row>
    <row r="35" spans="1:193" s="3" customFormat="1" ht="22.2" customHeight="1">
      <c r="A35" s="2"/>
      <c r="B35" s="49" t="s">
        <v>39</v>
      </c>
      <c r="C35" s="49"/>
      <c r="D35" s="49"/>
      <c r="E35" s="49"/>
      <c r="F35" s="49"/>
      <c r="G35" s="49"/>
      <c r="H35" s="49"/>
      <c r="I35" s="49"/>
      <c r="J35" s="49"/>
      <c r="K35" s="49"/>
      <c r="L35" s="49"/>
      <c r="M35" s="49"/>
      <c r="N35" s="46"/>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2"/>
      <c r="AU35" s="2"/>
      <c r="AV35" s="2"/>
      <c r="AW35" s="2"/>
      <c r="AX35" s="2"/>
      <c r="AY35" s="2"/>
      <c r="AZ35" s="2"/>
      <c r="BA35" s="2"/>
      <c r="BB35" s="2"/>
      <c r="BC35" s="2"/>
      <c r="BD35" s="2"/>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row>
    <row r="36" spans="1:193" s="3" customFormat="1" ht="49.2" customHeight="1">
      <c r="A36" s="2"/>
      <c r="B36" s="59" t="s">
        <v>48</v>
      </c>
      <c r="C36" s="46"/>
      <c r="D36" s="46"/>
      <c r="E36" s="46"/>
      <c r="F36" s="46"/>
      <c r="G36" s="46"/>
      <c r="H36" s="46"/>
      <c r="I36" s="46"/>
      <c r="J36" s="46"/>
      <c r="K36" s="46"/>
      <c r="L36" s="46"/>
      <c r="M36" s="46"/>
      <c r="N36" s="46"/>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2"/>
      <c r="AU36" s="2"/>
      <c r="AV36" s="2"/>
      <c r="AW36" s="2"/>
      <c r="AX36" s="2"/>
      <c r="AY36" s="2"/>
      <c r="AZ36" s="2"/>
      <c r="BA36" s="2"/>
      <c r="BB36" s="2"/>
      <c r="BC36" s="2"/>
      <c r="BD36" s="2"/>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row>
    <row r="37" spans="1:193" s="3" customFormat="1" ht="28.95" customHeight="1">
      <c r="A37" s="2"/>
      <c r="B37" s="46" t="s">
        <v>40</v>
      </c>
      <c r="C37" s="46"/>
      <c r="D37" s="46"/>
      <c r="E37" s="46"/>
      <c r="F37" s="46"/>
      <c r="G37" s="46"/>
      <c r="H37" s="46"/>
      <c r="I37" s="46"/>
      <c r="J37" s="46"/>
      <c r="K37" s="46"/>
      <c r="L37" s="46"/>
      <c r="M37" s="46"/>
      <c r="N37" s="46"/>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2"/>
      <c r="AU37" s="2"/>
      <c r="AV37" s="2"/>
      <c r="AW37" s="2"/>
      <c r="AX37" s="2"/>
      <c r="AY37" s="2"/>
      <c r="AZ37" s="2"/>
      <c r="BA37" s="2"/>
      <c r="BB37" s="2"/>
      <c r="BC37" s="2"/>
      <c r="BD37" s="2"/>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row>
    <row r="38" spans="1:193" s="3" customFormat="1" ht="51" customHeight="1">
      <c r="A38" s="2"/>
      <c r="B38" s="49" t="s">
        <v>41</v>
      </c>
      <c r="C38" s="46"/>
      <c r="D38" s="46"/>
      <c r="E38" s="46"/>
      <c r="F38" s="46"/>
      <c r="G38" s="46"/>
      <c r="H38" s="46"/>
      <c r="I38" s="46"/>
      <c r="J38" s="46"/>
      <c r="K38" s="46"/>
      <c r="L38" s="46"/>
      <c r="M38" s="46"/>
      <c r="N38" s="46"/>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2"/>
      <c r="AU38" s="2"/>
      <c r="AV38" s="2"/>
      <c r="AW38" s="2"/>
      <c r="AX38" s="2"/>
      <c r="AY38" s="2"/>
      <c r="AZ38" s="2"/>
      <c r="BA38" s="2"/>
      <c r="BB38" s="2"/>
      <c r="BC38" s="2"/>
      <c r="BD38" s="2"/>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row>
    <row r="39" spans="1:193" s="3" customFormat="1" ht="30" customHeight="1">
      <c r="A39" s="2"/>
      <c r="B39" s="53" t="s">
        <v>52</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row>
    <row r="40" spans="1:193" s="3" customFormat="1" ht="25.5" customHeight="1">
      <c r="A40" s="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row r="41" spans="1:193">
      <c r="A41" s="1"/>
      <c r="B41" s="46"/>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193">
      <c r="B42" s="4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spans="1:193">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5" spans="1:193">
      <c r="A45" s="1"/>
      <c r="B45" s="1" t="s">
        <v>19</v>
      </c>
    </row>
    <row r="109" spans="1:56" s="15" customFormat="1">
      <c r="A109" s="19"/>
      <c r="B109" s="20"/>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row>
    <row r="110" spans="1:56" s="15" customFormat="1">
      <c r="A110" s="19"/>
      <c r="B110" s="20"/>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row>
    <row r="111" spans="1:56" s="15" customFormat="1">
      <c r="A111" s="19"/>
      <c r="B111" s="20"/>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row>
    <row r="112" spans="1:56" s="15" customFormat="1">
      <c r="A112" s="19"/>
      <c r="B112" s="20"/>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row>
    <row r="113" spans="1:56" s="15" customFormat="1">
      <c r="A113" s="19"/>
      <c r="B113" s="20"/>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row>
    <row r="114" spans="1:56" s="15" customFormat="1">
      <c r="A114" s="19"/>
      <c r="B114" s="20"/>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row>
    <row r="115" spans="1:56" s="15" customFormat="1">
      <c r="A115" s="19"/>
      <c r="B115" s="20"/>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row>
    <row r="116" spans="1:56" s="15" customFormat="1">
      <c r="A116" s="19"/>
      <c r="B116" s="20"/>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row>
    <row r="117" spans="1:56" s="15" customFormat="1">
      <c r="A117" s="19"/>
      <c r="B117" s="20"/>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row>
    <row r="118" spans="1:56" s="15" customFormat="1">
      <c r="A118" s="19"/>
      <c r="B118" s="20"/>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row>
    <row r="119" spans="1:56" s="15" customFormat="1">
      <c r="A119" s="19"/>
      <c r="B119" s="20"/>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row>
    <row r="120" spans="1:56" s="15" customFormat="1">
      <c r="A120" s="19"/>
      <c r="B120" s="20"/>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row>
    <row r="121" spans="1:56" s="15" customFormat="1">
      <c r="A121" s="19"/>
      <c r="B121" s="20"/>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row>
    <row r="122" spans="1:56" s="15" customFormat="1">
      <c r="A122" s="19"/>
      <c r="B122" s="20"/>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row>
    <row r="123" spans="1:56" s="15" customFormat="1">
      <c r="A123" s="19"/>
      <c r="B123" s="20"/>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row>
    <row r="124" spans="1:56" s="15" customFormat="1">
      <c r="A124" s="19"/>
      <c r="B124" s="20"/>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row>
    <row r="125" spans="1:56" s="15" customFormat="1">
      <c r="A125" s="19"/>
      <c r="B125" s="20"/>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row>
    <row r="126" spans="1:56" s="15" customFormat="1">
      <c r="A126" s="19"/>
      <c r="B126" s="20"/>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row>
    <row r="127" spans="1:56" s="15" customFormat="1">
      <c r="A127" s="19"/>
      <c r="B127" s="20"/>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row>
    <row r="128" spans="1:56" s="15" customFormat="1">
      <c r="A128" s="19"/>
      <c r="B128" s="20"/>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row>
    <row r="129" spans="1:56" s="15" customFormat="1">
      <c r="A129" s="19"/>
      <c r="B129" s="20"/>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row>
    <row r="130" spans="1:56" s="15" customFormat="1">
      <c r="A130" s="19"/>
      <c r="B130" s="20"/>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row>
    <row r="131" spans="1:56" s="15" customFormat="1">
      <c r="A131" s="19"/>
      <c r="B131" s="20"/>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row>
    <row r="132" spans="1:56" s="15" customFormat="1">
      <c r="A132" s="19"/>
      <c r="B132" s="20"/>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row>
    <row r="133" spans="1:56" s="15" customFormat="1">
      <c r="A133" s="19"/>
      <c r="B133" s="20"/>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row>
    <row r="134" spans="1:56" s="15" customFormat="1">
      <c r="A134" s="19"/>
      <c r="B134" s="20"/>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row>
    <row r="135" spans="1:56" s="15" customFormat="1">
      <c r="A135" s="19"/>
      <c r="B135" s="20"/>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row>
    <row r="136" spans="1:56" s="15" customFormat="1">
      <c r="A136" s="19"/>
      <c r="B136" s="20"/>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row>
    <row r="137" spans="1:56" s="15" customFormat="1">
      <c r="A137" s="19"/>
      <c r="B137" s="20"/>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row>
    <row r="138" spans="1:56" s="15" customFormat="1">
      <c r="A138" s="19"/>
      <c r="B138" s="20"/>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row>
    <row r="139" spans="1:56" s="15" customFormat="1">
      <c r="A139" s="19"/>
      <c r="B139" s="20"/>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row>
    <row r="140" spans="1:56" s="15" customFormat="1">
      <c r="A140" s="19"/>
      <c r="B140" s="20"/>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row>
    <row r="141" spans="1:56" s="15" customFormat="1">
      <c r="A141" s="19"/>
      <c r="B141" s="20"/>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row>
    <row r="142" spans="1:56" s="15" customFormat="1">
      <c r="A142" s="19"/>
      <c r="B142" s="20"/>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row>
    <row r="143" spans="1:56" s="15" customFormat="1">
      <c r="A143" s="19"/>
      <c r="B143" s="20"/>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row>
    <row r="144" spans="1:56" s="15" customFormat="1">
      <c r="A144" s="19"/>
      <c r="B144" s="20"/>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row>
    <row r="145" spans="1:56" s="15" customFormat="1">
      <c r="A145" s="19"/>
      <c r="B145" s="20"/>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row>
    <row r="146" spans="1:56" s="15" customFormat="1">
      <c r="A146" s="19"/>
      <c r="B146" s="20"/>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row>
    <row r="147" spans="1:56" s="15" customFormat="1">
      <c r="A147" s="19"/>
      <c r="B147" s="20"/>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row>
    <row r="148" spans="1:56" s="15" customFormat="1">
      <c r="A148" s="19"/>
      <c r="B148" s="20"/>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row>
    <row r="149" spans="1:56" s="15" customFormat="1">
      <c r="A149" s="19"/>
      <c r="B149" s="20"/>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row>
    <row r="150" spans="1:56" s="15" customFormat="1">
      <c r="A150" s="19"/>
      <c r="B150" s="20"/>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row>
    <row r="151" spans="1:56" s="15" customFormat="1">
      <c r="A151" s="19"/>
      <c r="B151" s="20"/>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row>
    <row r="152" spans="1:56" s="15" customFormat="1">
      <c r="A152" s="19"/>
      <c r="B152" s="20"/>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row>
    <row r="153" spans="1:56" s="15" customFormat="1">
      <c r="A153" s="19"/>
      <c r="B153" s="20"/>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row>
    <row r="154" spans="1:56" s="15" customFormat="1">
      <c r="A154" s="19"/>
      <c r="B154" s="20"/>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row>
    <row r="155" spans="1:56" s="15" customFormat="1">
      <c r="A155" s="19"/>
      <c r="B155" s="20"/>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row>
    <row r="156" spans="1:56" s="15" customFormat="1">
      <c r="A156" s="19"/>
      <c r="B156" s="20"/>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row>
    <row r="157" spans="1:56" s="15" customFormat="1">
      <c r="A157" s="19"/>
      <c r="B157" s="20"/>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row>
    <row r="158" spans="1:56" s="15" customFormat="1">
      <c r="A158" s="19"/>
      <c r="B158" s="20"/>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row>
    <row r="159" spans="1:56" s="15" customFormat="1">
      <c r="A159" s="19"/>
      <c r="B159" s="20"/>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row>
    <row r="160" spans="1:56" s="15" customFormat="1">
      <c r="A160" s="19"/>
      <c r="B160" s="20"/>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row>
    <row r="161" spans="1:56" s="15" customFormat="1">
      <c r="A161" s="19"/>
      <c r="B161" s="20"/>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row>
    <row r="162" spans="1:56" s="15" customFormat="1">
      <c r="A162" s="19"/>
      <c r="B162" s="20"/>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row>
    <row r="163" spans="1:56" s="15" customFormat="1">
      <c r="A163" s="19"/>
      <c r="B163" s="20"/>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row>
    <row r="164" spans="1:56" s="15" customFormat="1">
      <c r="A164" s="19"/>
      <c r="B164" s="20"/>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row>
    <row r="165" spans="1:56" s="15" customFormat="1">
      <c r="A165" s="19"/>
      <c r="B165" s="20"/>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row>
    <row r="166" spans="1:56" s="15" customFormat="1">
      <c r="A166" s="19"/>
      <c r="B166" s="20"/>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row>
    <row r="167" spans="1:56" s="15" customFormat="1">
      <c r="A167" s="19"/>
      <c r="B167" s="20"/>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row>
    <row r="168" spans="1:56" s="15" customFormat="1">
      <c r="A168" s="19"/>
      <c r="B168" s="20"/>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row>
    <row r="169" spans="1:56" s="15" customFormat="1">
      <c r="A169" s="19"/>
      <c r="B169" s="20"/>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row>
    <row r="170" spans="1:56" s="15" customFormat="1">
      <c r="A170" s="19"/>
      <c r="B170" s="20"/>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row>
    <row r="171" spans="1:56" s="15" customFormat="1">
      <c r="A171" s="19"/>
      <c r="B171" s="20"/>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row>
    <row r="172" spans="1:56" s="15" customFormat="1">
      <c r="A172" s="19"/>
      <c r="B172" s="20"/>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row>
    <row r="173" spans="1:56" s="15" customFormat="1">
      <c r="A173" s="19"/>
      <c r="B173" s="20"/>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row>
    <row r="174" spans="1:56" s="15" customFormat="1">
      <c r="A174" s="19"/>
      <c r="B174" s="20"/>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row>
    <row r="175" spans="1:56" s="15" customFormat="1">
      <c r="A175" s="19"/>
      <c r="B175" s="20"/>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row>
    <row r="176" spans="1:56" s="15" customFormat="1">
      <c r="A176" s="19"/>
      <c r="B176" s="20"/>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row>
    <row r="177" spans="1:56" s="15" customFormat="1">
      <c r="A177" s="19"/>
      <c r="B177" s="20"/>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row>
    <row r="178" spans="1:56" s="15" customFormat="1">
      <c r="A178" s="19"/>
      <c r="B178" s="20"/>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row>
    <row r="179" spans="1:56" s="15" customFormat="1">
      <c r="A179" s="19"/>
      <c r="B179" s="20"/>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row>
    <row r="180" spans="1:56" s="15" customFormat="1">
      <c r="A180" s="19"/>
      <c r="B180" s="20"/>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row>
    <row r="181" spans="1:56" s="15" customFormat="1">
      <c r="A181" s="19"/>
      <c r="B181" s="20"/>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row>
    <row r="182" spans="1:56" s="15" customFormat="1">
      <c r="A182" s="19"/>
      <c r="B182" s="20"/>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row>
    <row r="183" spans="1:56" s="15" customFormat="1">
      <c r="A183" s="19"/>
      <c r="B183" s="20"/>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row>
    <row r="184" spans="1:56" s="15" customFormat="1">
      <c r="A184" s="19"/>
      <c r="B184" s="20"/>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row>
    <row r="185" spans="1:56" s="15" customFormat="1">
      <c r="A185" s="19"/>
      <c r="B185" s="20"/>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row>
    <row r="186" spans="1:56" s="15" customFormat="1">
      <c r="A186" s="19"/>
      <c r="B186" s="20"/>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row>
    <row r="187" spans="1:56" s="15" customFormat="1">
      <c r="A187" s="19"/>
      <c r="B187" s="20"/>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row>
    <row r="188" spans="1:56" s="15" customFormat="1">
      <c r="A188" s="19"/>
      <c r="B188" s="20"/>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row>
    <row r="189" spans="1:56" s="15" customFormat="1">
      <c r="A189" s="19"/>
      <c r="B189" s="20"/>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row>
    <row r="190" spans="1:56" s="15" customFormat="1">
      <c r="A190" s="19"/>
      <c r="B190" s="20"/>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row>
    <row r="191" spans="1:56" s="15" customFormat="1">
      <c r="A191" s="19"/>
      <c r="B191" s="20"/>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row>
    <row r="192" spans="1:56" s="15" customFormat="1">
      <c r="A192" s="19"/>
      <c r="B192" s="20"/>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row>
    <row r="193" spans="1:56" s="15" customFormat="1">
      <c r="A193" s="19"/>
      <c r="B193" s="20"/>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row>
    <row r="194" spans="1:56" s="15" customFormat="1">
      <c r="A194" s="19"/>
      <c r="B194" s="20"/>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row>
    <row r="195" spans="1:56" s="15" customFormat="1">
      <c r="A195" s="19"/>
      <c r="B195" s="20"/>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row>
    <row r="196" spans="1:56" s="15" customFormat="1">
      <c r="A196" s="19"/>
      <c r="B196" s="20"/>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row>
    <row r="197" spans="1:56" s="15" customFormat="1">
      <c r="A197" s="19"/>
      <c r="B197" s="20"/>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row>
    <row r="198" spans="1:56" s="15" customFormat="1">
      <c r="A198" s="19"/>
      <c r="B198" s="20"/>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row>
    <row r="199" spans="1:56" s="15" customFormat="1">
      <c r="A199" s="19"/>
      <c r="B199" s="20"/>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row>
    <row r="200" spans="1:56" s="15" customFormat="1">
      <c r="A200" s="19"/>
      <c r="B200" s="20"/>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row>
    <row r="201" spans="1:56" s="15" customFormat="1">
      <c r="A201" s="19"/>
      <c r="B201" s="20"/>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row>
    <row r="202" spans="1:56" s="15" customFormat="1">
      <c r="A202" s="19"/>
      <c r="B202" s="20"/>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row>
    <row r="203" spans="1:56" s="15" customFormat="1">
      <c r="A203" s="19"/>
      <c r="B203" s="20"/>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row>
    <row r="204" spans="1:56" s="15" customFormat="1">
      <c r="A204" s="19"/>
      <c r="B204" s="20"/>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row>
    <row r="205" spans="1:56" s="15" customFormat="1">
      <c r="A205" s="19"/>
      <c r="B205" s="20"/>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row>
    <row r="206" spans="1:56" s="15" customFormat="1">
      <c r="A206" s="19"/>
      <c r="B206" s="20"/>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row>
    <row r="207" spans="1:56" s="15" customFormat="1">
      <c r="A207" s="19"/>
      <c r="B207" s="20"/>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row>
    <row r="208" spans="1:56" s="15" customFormat="1">
      <c r="A208" s="19"/>
      <c r="B208" s="20"/>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row>
    <row r="209" spans="1:56" s="15" customFormat="1">
      <c r="A209" s="19"/>
      <c r="B209" s="20"/>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row>
    <row r="210" spans="1:56" s="15" customFormat="1">
      <c r="A210" s="19"/>
      <c r="B210" s="20"/>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row>
    <row r="211" spans="1:56" s="15" customFormat="1">
      <c r="A211" s="19"/>
      <c r="B211" s="20"/>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row>
    <row r="212" spans="1:56" s="15" customFormat="1">
      <c r="A212" s="19"/>
      <c r="B212" s="20"/>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row>
    <row r="213" spans="1:56" s="15" customFormat="1">
      <c r="A213" s="19"/>
      <c r="B213" s="20"/>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row>
    <row r="214" spans="1:56" s="15" customFormat="1">
      <c r="A214" s="19"/>
      <c r="B214" s="20"/>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row>
    <row r="215" spans="1:56" s="15" customFormat="1">
      <c r="A215" s="19"/>
      <c r="B215" s="20"/>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row>
    <row r="216" spans="1:56" s="15" customFormat="1">
      <c r="A216" s="19"/>
      <c r="B216" s="20"/>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row>
    <row r="217" spans="1:56" s="15" customFormat="1">
      <c r="A217" s="19"/>
      <c r="B217" s="20"/>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row>
    <row r="218" spans="1:56" s="15" customFormat="1">
      <c r="A218" s="19"/>
      <c r="B218" s="20"/>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row>
    <row r="219" spans="1:56" s="15" customFormat="1">
      <c r="A219" s="19"/>
      <c r="B219" s="20"/>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row>
    <row r="220" spans="1:56" s="15" customFormat="1">
      <c r="A220" s="19"/>
      <c r="B220" s="20"/>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row>
    <row r="221" spans="1:56" s="15" customFormat="1">
      <c r="A221" s="19"/>
      <c r="B221" s="20"/>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row>
    <row r="222" spans="1:56" s="15" customFormat="1">
      <c r="A222" s="19"/>
      <c r="B222" s="20"/>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row>
    <row r="223" spans="1:56" s="15" customFormat="1">
      <c r="A223" s="19"/>
      <c r="B223" s="20"/>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row>
    <row r="224" spans="1:56" s="15" customFormat="1">
      <c r="A224" s="19"/>
      <c r="B224" s="20"/>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row>
    <row r="225" spans="1:56" s="15" customFormat="1">
      <c r="A225" s="19"/>
      <c r="B225" s="20"/>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row>
    <row r="226" spans="1:56" s="15" customFormat="1">
      <c r="A226" s="19"/>
      <c r="B226" s="20"/>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row>
    <row r="227" spans="1:56" s="15" customFormat="1">
      <c r="A227" s="19"/>
      <c r="B227" s="20"/>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row>
    <row r="228" spans="1:56" s="15" customFormat="1">
      <c r="A228" s="19"/>
      <c r="B228" s="20"/>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row>
    <row r="229" spans="1:56" s="15" customFormat="1">
      <c r="A229" s="19"/>
      <c r="B229" s="20"/>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row>
    <row r="230" spans="1:56" s="15" customFormat="1">
      <c r="A230" s="19"/>
      <c r="B230" s="20"/>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row>
    <row r="231" spans="1:56" s="15" customFormat="1">
      <c r="A231" s="19"/>
      <c r="B231" s="20"/>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row>
    <row r="232" spans="1:56" s="15" customFormat="1">
      <c r="A232" s="19"/>
      <c r="B232" s="20"/>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row>
    <row r="233" spans="1:56" s="15" customFormat="1">
      <c r="A233" s="19"/>
      <c r="B233" s="20"/>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row>
    <row r="234" spans="1:56" s="15" customFormat="1">
      <c r="A234" s="19"/>
      <c r="B234" s="20"/>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row>
    <row r="235" spans="1:56" s="15" customFormat="1">
      <c r="A235" s="19"/>
      <c r="B235" s="20"/>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row>
    <row r="236" spans="1:56" s="15" customFormat="1">
      <c r="A236" s="19"/>
      <c r="B236" s="20"/>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row>
    <row r="237" spans="1:56" s="15" customFormat="1">
      <c r="A237" s="19"/>
      <c r="B237" s="20"/>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row>
    <row r="238" spans="1:56" s="15" customFormat="1">
      <c r="A238" s="19"/>
      <c r="B238" s="20"/>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row>
    <row r="239" spans="1:56" s="15" customFormat="1">
      <c r="A239" s="19"/>
      <c r="B239" s="20"/>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row>
    <row r="240" spans="1:56" s="15" customFormat="1">
      <c r="A240" s="19"/>
      <c r="B240" s="20"/>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row>
    <row r="241" spans="1:56" s="15" customFormat="1">
      <c r="A241" s="19"/>
      <c r="B241" s="20"/>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row>
    <row r="242" spans="1:56" s="15" customFormat="1">
      <c r="A242" s="19"/>
      <c r="B242" s="20"/>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row>
    <row r="243" spans="1:56" s="15" customFormat="1">
      <c r="A243" s="19"/>
      <c r="B243" s="20"/>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row>
    <row r="244" spans="1:56" s="15" customFormat="1">
      <c r="A244" s="19"/>
      <c r="B244" s="20"/>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row>
    <row r="245" spans="1:56" s="15" customFormat="1">
      <c r="A245" s="19"/>
      <c r="B245" s="20"/>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row>
    <row r="246" spans="1:56" s="15" customFormat="1">
      <c r="A246" s="19"/>
      <c r="B246" s="20"/>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row>
    <row r="247" spans="1:56" s="15" customFormat="1">
      <c r="A247" s="19"/>
      <c r="B247" s="20"/>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row>
    <row r="248" spans="1:56" s="15" customFormat="1">
      <c r="A248" s="19"/>
      <c r="B248" s="20"/>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row>
    <row r="249" spans="1:56" s="15" customFormat="1">
      <c r="A249" s="19"/>
      <c r="B249" s="20"/>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row>
    <row r="250" spans="1:56" s="15" customFormat="1">
      <c r="A250" s="19"/>
      <c r="B250" s="20"/>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row>
    <row r="251" spans="1:56" s="15" customFormat="1">
      <c r="A251" s="19"/>
      <c r="B251" s="20"/>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row>
    <row r="252" spans="1:56" s="15" customFormat="1">
      <c r="A252" s="19"/>
      <c r="B252" s="20"/>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row>
    <row r="253" spans="1:56" s="15" customFormat="1">
      <c r="A253" s="19"/>
      <c r="B253" s="20"/>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row>
    <row r="254" spans="1:56" s="15" customFormat="1">
      <c r="A254" s="19"/>
      <c r="B254" s="20"/>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row>
    <row r="255" spans="1:56" s="15" customFormat="1">
      <c r="A255" s="19"/>
      <c r="B255" s="20"/>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row>
    <row r="256" spans="1:56" s="15" customFormat="1">
      <c r="A256" s="19"/>
      <c r="B256" s="20"/>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row>
    <row r="257" spans="1:56" s="15" customFormat="1">
      <c r="A257" s="19"/>
      <c r="B257" s="20"/>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row>
    <row r="258" spans="1:56" s="15" customFormat="1">
      <c r="A258" s="19"/>
      <c r="B258" s="20"/>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row>
    <row r="259" spans="1:56" s="15" customFormat="1">
      <c r="A259" s="19"/>
      <c r="B259" s="20"/>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row>
    <row r="260" spans="1:56" s="15" customFormat="1">
      <c r="A260" s="19"/>
      <c r="B260" s="20"/>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row>
    <row r="261" spans="1:56" s="15" customFormat="1">
      <c r="A261" s="19"/>
      <c r="B261" s="20"/>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row>
    <row r="262" spans="1:56" s="15" customFormat="1">
      <c r="A262" s="19"/>
      <c r="B262" s="20"/>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row>
    <row r="263" spans="1:56" s="15" customFormat="1">
      <c r="A263" s="19"/>
      <c r="B263" s="20"/>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row>
    <row r="264" spans="1:56" s="15" customFormat="1">
      <c r="A264" s="19"/>
      <c r="B264" s="20"/>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row>
    <row r="265" spans="1:56" s="15" customFormat="1">
      <c r="A265" s="19"/>
      <c r="B265" s="20"/>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row>
    <row r="266" spans="1:56" s="15" customFormat="1">
      <c r="A266" s="19"/>
      <c r="B266" s="20"/>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row>
    <row r="267" spans="1:56" s="15" customFormat="1">
      <c r="A267" s="19"/>
      <c r="B267" s="20"/>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row>
    <row r="268" spans="1:56" s="15" customFormat="1">
      <c r="A268" s="19"/>
      <c r="B268" s="20"/>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row>
    <row r="269" spans="1:56" s="15" customFormat="1">
      <c r="A269" s="19"/>
      <c r="B269" s="20"/>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row>
    <row r="270" spans="1:56" s="15" customFormat="1">
      <c r="A270" s="19"/>
      <c r="B270" s="20"/>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row>
    <row r="271" spans="1:56" s="15" customFormat="1">
      <c r="A271" s="19"/>
      <c r="B271" s="20"/>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row>
    <row r="272" spans="1:56" s="15" customFormat="1">
      <c r="A272" s="19"/>
      <c r="B272" s="20"/>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row>
    <row r="273" spans="1:56" s="15" customFormat="1">
      <c r="A273" s="19"/>
      <c r="B273" s="20"/>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row>
    <row r="274" spans="1:56" s="15" customFormat="1">
      <c r="A274" s="19"/>
      <c r="B274" s="20"/>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row>
    <row r="275" spans="1:56" s="15" customFormat="1">
      <c r="A275" s="19"/>
      <c r="B275" s="20"/>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row>
    <row r="276" spans="1:56" s="15" customFormat="1">
      <c r="A276" s="19"/>
      <c r="B276" s="20"/>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row>
    <row r="277" spans="1:56" s="15" customFormat="1">
      <c r="A277" s="19"/>
      <c r="B277" s="20"/>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row>
    <row r="278" spans="1:56" s="15" customFormat="1">
      <c r="A278" s="19"/>
      <c r="B278" s="20"/>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row>
    <row r="279" spans="1:56" s="15" customFormat="1">
      <c r="A279" s="19"/>
      <c r="B279" s="20"/>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row>
    <row r="280" spans="1:56" s="15" customFormat="1">
      <c r="A280" s="19"/>
      <c r="B280" s="20"/>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row>
    <row r="281" spans="1:56" s="15" customFormat="1">
      <c r="A281" s="19"/>
      <c r="B281" s="20"/>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row>
    <row r="282" spans="1:56" s="15" customFormat="1">
      <c r="A282" s="19"/>
      <c r="B282" s="20"/>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row>
    <row r="283" spans="1:56" s="15" customFormat="1">
      <c r="A283" s="19"/>
      <c r="B283" s="20"/>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row>
    <row r="284" spans="1:56" s="15" customFormat="1">
      <c r="A284" s="19"/>
      <c r="B284" s="20"/>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row>
    <row r="285" spans="1:56" s="15" customFormat="1">
      <c r="A285" s="19"/>
      <c r="B285" s="20"/>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row>
    <row r="286" spans="1:56" s="15" customFormat="1">
      <c r="A286" s="19"/>
      <c r="B286" s="20"/>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row>
    <row r="287" spans="1:56" s="15" customFormat="1">
      <c r="A287" s="19"/>
      <c r="B287" s="20"/>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row>
    <row r="288" spans="1:56" s="15" customFormat="1">
      <c r="A288" s="19"/>
      <c r="B288" s="20"/>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row>
    <row r="289" spans="1:56" s="15" customFormat="1">
      <c r="A289" s="19"/>
      <c r="B289" s="20"/>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row>
    <row r="290" spans="1:56" s="15" customFormat="1">
      <c r="A290" s="19"/>
      <c r="B290" s="20"/>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row>
    <row r="291" spans="1:56" s="15" customFormat="1">
      <c r="A291" s="19"/>
      <c r="B291" s="20"/>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row>
    <row r="292" spans="1:56" s="15" customFormat="1">
      <c r="A292" s="19"/>
      <c r="B292" s="20"/>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row>
    <row r="293" spans="1:56" s="15" customFormat="1">
      <c r="A293" s="19"/>
      <c r="B293" s="20"/>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row>
    <row r="294" spans="1:56" s="15" customFormat="1">
      <c r="A294" s="19"/>
      <c r="B294" s="20"/>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row>
    <row r="295" spans="1:56" s="15" customFormat="1">
      <c r="A295" s="19"/>
      <c r="B295" s="20"/>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row>
    <row r="296" spans="1:56" s="15" customFormat="1">
      <c r="A296" s="19"/>
      <c r="B296" s="20"/>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row>
    <row r="297" spans="1:56" s="15" customFormat="1">
      <c r="A297" s="19"/>
      <c r="B297" s="20"/>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row>
    <row r="298" spans="1:56" s="15" customFormat="1">
      <c r="A298" s="19"/>
      <c r="B298" s="20"/>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row>
    <row r="299" spans="1:56" s="15" customFormat="1">
      <c r="A299" s="19"/>
      <c r="B299" s="20"/>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row>
    <row r="300" spans="1:56" s="15" customFormat="1">
      <c r="A300" s="19"/>
      <c r="B300" s="20"/>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row>
    <row r="301" spans="1:56" s="15" customFormat="1">
      <c r="A301" s="19"/>
      <c r="B301" s="20"/>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row>
    <row r="302" spans="1:56" s="15" customFormat="1">
      <c r="A302" s="19"/>
      <c r="B302" s="20"/>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row>
    <row r="303" spans="1:56" s="15" customFormat="1">
      <c r="A303" s="19"/>
      <c r="B303" s="20"/>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row>
    <row r="304" spans="1:56" s="15" customFormat="1">
      <c r="A304" s="19"/>
      <c r="B304" s="20"/>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row>
    <row r="305" spans="1:56" s="15" customFormat="1">
      <c r="A305" s="19"/>
      <c r="B305" s="20"/>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row>
    <row r="306" spans="1:56" s="15" customFormat="1">
      <c r="A306" s="19"/>
      <c r="B306" s="20"/>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row>
    <row r="307" spans="1:56" s="15" customFormat="1">
      <c r="A307" s="19"/>
      <c r="B307" s="20"/>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row>
    <row r="308" spans="1:56" s="15" customFormat="1">
      <c r="A308" s="19"/>
      <c r="B308" s="20"/>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row>
    <row r="309" spans="1:56" s="15" customFormat="1">
      <c r="A309" s="19"/>
      <c r="B309" s="20"/>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row>
    <row r="310" spans="1:56" s="15" customFormat="1">
      <c r="A310" s="19"/>
      <c r="B310" s="20"/>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row>
    <row r="311" spans="1:56" s="15" customFormat="1">
      <c r="A311" s="19"/>
      <c r="B311" s="20"/>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row>
    <row r="312" spans="1:56" s="15" customFormat="1">
      <c r="A312" s="19"/>
      <c r="B312" s="20"/>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row>
    <row r="313" spans="1:56" s="15" customFormat="1">
      <c r="A313" s="19"/>
      <c r="B313" s="20"/>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row>
    <row r="314" spans="1:56" s="15" customFormat="1">
      <c r="A314" s="19"/>
      <c r="B314" s="20"/>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row>
    <row r="315" spans="1:56" s="15" customFormat="1">
      <c r="A315" s="19"/>
      <c r="B315" s="20"/>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row>
    <row r="316" spans="1:56" s="15" customFormat="1">
      <c r="A316" s="19"/>
      <c r="B316" s="20"/>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row>
    <row r="317" spans="1:56" s="15" customFormat="1">
      <c r="A317" s="19"/>
      <c r="B317" s="20"/>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row>
    <row r="318" spans="1:56" s="15" customFormat="1">
      <c r="A318" s="19"/>
      <c r="B318" s="20"/>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row>
    <row r="319" spans="1:56" s="15" customFormat="1">
      <c r="A319" s="19"/>
      <c r="B319" s="20"/>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row>
    <row r="320" spans="1:56" s="15" customFormat="1">
      <c r="A320" s="19"/>
      <c r="B320" s="20"/>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row>
    <row r="321" spans="1:56" s="15" customFormat="1">
      <c r="A321" s="19"/>
      <c r="B321" s="20"/>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row>
    <row r="322" spans="1:56" s="15" customFormat="1">
      <c r="A322" s="19"/>
      <c r="B322" s="20"/>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row>
    <row r="323" spans="1:56" s="15" customFormat="1">
      <c r="A323" s="19"/>
      <c r="B323" s="20"/>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row>
    <row r="324" spans="1:56" s="15" customFormat="1">
      <c r="A324" s="19"/>
      <c r="B324" s="20"/>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row>
    <row r="325" spans="1:56" s="15" customFormat="1">
      <c r="A325" s="19"/>
      <c r="B325" s="20"/>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row>
    <row r="326" spans="1:56" s="15" customFormat="1">
      <c r="A326" s="19"/>
      <c r="B326" s="20"/>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row>
    <row r="327" spans="1:56" s="15" customFormat="1">
      <c r="A327" s="19"/>
      <c r="B327" s="20"/>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row>
    <row r="328" spans="1:56" s="15" customFormat="1">
      <c r="A328" s="19"/>
      <c r="B328" s="20"/>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row>
    <row r="329" spans="1:56" s="15" customFormat="1">
      <c r="A329" s="19"/>
      <c r="B329" s="20"/>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row>
    <row r="330" spans="1:56" s="15" customFormat="1">
      <c r="A330" s="19"/>
      <c r="B330" s="20"/>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row>
    <row r="331" spans="1:56" s="15" customFormat="1">
      <c r="A331" s="19"/>
      <c r="B331" s="20"/>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row>
    <row r="332" spans="1:56" s="15" customFormat="1">
      <c r="A332" s="19"/>
      <c r="B332" s="20"/>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row>
    <row r="333" spans="1:56" s="15" customFormat="1">
      <c r="A333" s="19"/>
      <c r="B333" s="20"/>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row>
    <row r="334" spans="1:56" s="15" customFormat="1">
      <c r="A334" s="19"/>
      <c r="B334" s="20"/>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row>
    <row r="335" spans="1:56" s="15" customFormat="1">
      <c r="A335" s="19"/>
      <c r="B335" s="20"/>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row>
    <row r="336" spans="1:56" s="15" customFormat="1">
      <c r="A336" s="19"/>
      <c r="B336" s="20"/>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row>
    <row r="337" spans="1:56" s="15" customFormat="1">
      <c r="A337" s="19"/>
      <c r="B337" s="20"/>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row>
    <row r="338" spans="1:56" s="15" customFormat="1">
      <c r="A338" s="19"/>
      <c r="B338" s="20"/>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row>
    <row r="339" spans="1:56" s="15" customFormat="1">
      <c r="A339" s="19"/>
      <c r="B339" s="20"/>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row>
    <row r="340" spans="1:56" s="15" customFormat="1">
      <c r="A340" s="19"/>
      <c r="B340" s="20"/>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row>
    <row r="341" spans="1:56" s="15" customFormat="1">
      <c r="A341" s="19"/>
      <c r="B341" s="20"/>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row>
    <row r="342" spans="1:56" s="15" customFormat="1">
      <c r="A342" s="19"/>
      <c r="B342" s="20"/>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row>
    <row r="343" spans="1:56" s="15" customFormat="1">
      <c r="A343" s="19"/>
      <c r="B343" s="20"/>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row>
    <row r="344" spans="1:56" s="15" customFormat="1">
      <c r="A344" s="19"/>
      <c r="B344" s="20"/>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row>
    <row r="345" spans="1:56" s="15" customFormat="1">
      <c r="A345" s="19"/>
      <c r="B345" s="20"/>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row>
    <row r="346" spans="1:56" s="15" customFormat="1">
      <c r="A346" s="19"/>
      <c r="B346" s="20"/>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row>
    <row r="347" spans="1:56" s="15" customFormat="1">
      <c r="A347" s="19"/>
      <c r="B347" s="20"/>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row>
    <row r="348" spans="1:56" s="15" customFormat="1">
      <c r="A348" s="19"/>
      <c r="B348" s="20"/>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row>
    <row r="349" spans="1:56" s="15" customFormat="1">
      <c r="A349" s="19"/>
      <c r="B349" s="20"/>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row>
    <row r="350" spans="1:56" s="15" customFormat="1">
      <c r="A350" s="19"/>
      <c r="B350" s="20"/>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row>
    <row r="351" spans="1:56" s="15" customFormat="1">
      <c r="A351" s="19"/>
      <c r="B351" s="20"/>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row>
    <row r="352" spans="1:56" s="15" customFormat="1">
      <c r="A352" s="19"/>
      <c r="B352" s="20"/>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row>
    <row r="353" spans="1:56" s="15" customFormat="1">
      <c r="A353" s="19"/>
      <c r="B353" s="20"/>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row>
    <row r="354" spans="1:56" s="15" customFormat="1">
      <c r="A354" s="19"/>
      <c r="B354" s="20"/>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row>
    <row r="355" spans="1:56" s="15" customFormat="1">
      <c r="A355" s="19"/>
      <c r="B355" s="20"/>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row>
    <row r="356" spans="1:56" s="15" customFormat="1">
      <c r="A356" s="19"/>
      <c r="B356" s="20"/>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row>
    <row r="357" spans="1:56" s="15" customFormat="1">
      <c r="A357" s="19"/>
      <c r="B357" s="20"/>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row>
    <row r="358" spans="1:56" s="15" customFormat="1">
      <c r="A358" s="19"/>
      <c r="B358" s="20"/>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row>
    <row r="359" spans="1:56" s="15" customFormat="1">
      <c r="A359" s="19"/>
      <c r="B359" s="20"/>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row>
    <row r="360" spans="1:56" s="15" customFormat="1">
      <c r="A360" s="19"/>
      <c r="B360" s="20"/>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row>
    <row r="361" spans="1:56" s="15" customFormat="1">
      <c r="A361" s="19"/>
      <c r="B361" s="20"/>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row>
    <row r="362" spans="1:56" s="15" customFormat="1">
      <c r="A362" s="19"/>
      <c r="B362" s="20"/>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row>
    <row r="363" spans="1:56" s="15" customFormat="1">
      <c r="A363" s="19"/>
      <c r="B363" s="20"/>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row>
    <row r="364" spans="1:56" s="15" customFormat="1">
      <c r="A364" s="19"/>
      <c r="B364" s="20"/>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row>
    <row r="365" spans="1:56" s="15" customFormat="1">
      <c r="A365" s="19"/>
      <c r="B365" s="20"/>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row>
    <row r="366" spans="1:56" s="15" customFormat="1">
      <c r="A366" s="19"/>
      <c r="B366" s="20"/>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row>
    <row r="367" spans="1:56" s="15" customFormat="1">
      <c r="A367" s="19"/>
      <c r="B367" s="20"/>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row>
    <row r="368" spans="1:56" s="15" customFormat="1">
      <c r="A368" s="19"/>
      <c r="B368" s="20"/>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row>
    <row r="369" spans="1:56" s="15" customFormat="1">
      <c r="A369" s="19"/>
      <c r="B369" s="20"/>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row>
    <row r="370" spans="1:56" s="15" customFormat="1">
      <c r="A370" s="19"/>
      <c r="B370" s="20"/>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row>
    <row r="371" spans="1:56" s="15" customFormat="1">
      <c r="A371" s="19"/>
      <c r="B371" s="20"/>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row>
    <row r="372" spans="1:56" s="15" customFormat="1">
      <c r="A372" s="19"/>
      <c r="B372" s="20"/>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row>
    <row r="373" spans="1:56" s="15" customFormat="1">
      <c r="A373" s="19"/>
      <c r="B373" s="20"/>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row>
    <row r="374" spans="1:56" s="15" customFormat="1">
      <c r="A374" s="19"/>
      <c r="B374" s="20"/>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row>
    <row r="375" spans="1:56" s="15" customFormat="1">
      <c r="A375" s="19"/>
      <c r="B375" s="20"/>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row>
    <row r="376" spans="1:56" s="15" customFormat="1">
      <c r="A376" s="19"/>
      <c r="B376" s="20"/>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row>
    <row r="377" spans="1:56" s="15" customFormat="1">
      <c r="A377" s="19"/>
      <c r="B377" s="20"/>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row>
    <row r="378" spans="1:56" s="15" customFormat="1">
      <c r="A378" s="19"/>
      <c r="B378" s="20"/>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row>
    <row r="379" spans="1:56" s="15" customFormat="1">
      <c r="A379" s="19"/>
      <c r="B379" s="20"/>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row>
    <row r="380" spans="1:56" s="15" customFormat="1">
      <c r="A380" s="19"/>
      <c r="B380" s="20"/>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row>
    <row r="381" spans="1:56" s="15" customFormat="1">
      <c r="A381" s="19"/>
      <c r="B381" s="20"/>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row>
    <row r="382" spans="1:56" s="15" customFormat="1">
      <c r="A382" s="19"/>
      <c r="B382" s="20"/>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row>
    <row r="383" spans="1:56" s="15" customFormat="1">
      <c r="A383" s="19"/>
      <c r="B383" s="20"/>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row>
    <row r="384" spans="1:56" s="15" customFormat="1">
      <c r="A384" s="19"/>
      <c r="B384" s="20"/>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row>
    <row r="385" spans="1:56" s="15" customFormat="1">
      <c r="A385" s="19"/>
      <c r="B385" s="20"/>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row>
    <row r="386" spans="1:56" s="15" customFormat="1">
      <c r="A386" s="19"/>
      <c r="B386" s="20"/>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row>
    <row r="387" spans="1:56" s="15" customFormat="1">
      <c r="A387" s="19"/>
      <c r="B387" s="20"/>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row>
    <row r="388" spans="1:56" s="15" customFormat="1">
      <c r="A388" s="19"/>
      <c r="B388" s="20"/>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row>
    <row r="389" spans="1:56" s="15" customFormat="1">
      <c r="A389" s="19"/>
      <c r="B389" s="20"/>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row>
    <row r="390" spans="1:56" s="15" customFormat="1">
      <c r="A390" s="19"/>
      <c r="B390" s="20"/>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row>
    <row r="391" spans="1:56" s="15" customFormat="1">
      <c r="A391" s="19"/>
      <c r="B391" s="20"/>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row>
    <row r="392" spans="1:56" s="15" customFormat="1">
      <c r="A392" s="19"/>
      <c r="B392" s="20"/>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row>
    <row r="393" spans="1:56" s="15" customFormat="1">
      <c r="A393" s="19"/>
      <c r="B393" s="20"/>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row>
    <row r="394" spans="1:56" s="15" customFormat="1">
      <c r="A394" s="19"/>
      <c r="B394" s="20"/>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row>
    <row r="395" spans="1:56" s="15" customFormat="1">
      <c r="A395" s="19"/>
      <c r="B395" s="20"/>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row>
    <row r="396" spans="1:56" s="15" customFormat="1">
      <c r="A396" s="19"/>
      <c r="B396" s="20"/>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row>
    <row r="397" spans="1:56" s="15" customFormat="1">
      <c r="A397" s="19"/>
      <c r="B397" s="20"/>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row>
    <row r="398" spans="1:56" s="15" customFormat="1">
      <c r="A398" s="19"/>
      <c r="B398" s="20"/>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row>
    <row r="399" spans="1:56" s="15" customFormat="1">
      <c r="A399" s="19"/>
      <c r="B399" s="20"/>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row>
    <row r="400" spans="1:56" s="15" customFormat="1">
      <c r="A400" s="19"/>
      <c r="B400" s="20"/>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row>
    <row r="401" spans="1:56" s="15" customFormat="1">
      <c r="A401" s="19"/>
      <c r="B401" s="20"/>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row>
    <row r="402" spans="1:56" s="15" customFormat="1">
      <c r="A402" s="19"/>
      <c r="B402" s="20"/>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row>
    <row r="403" spans="1:56" s="15" customFormat="1">
      <c r="A403" s="19"/>
      <c r="B403" s="20"/>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row>
    <row r="404" spans="1:56" s="15" customFormat="1">
      <c r="A404" s="19"/>
      <c r="B404" s="20"/>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row>
    <row r="405" spans="1:56" s="15" customFormat="1">
      <c r="A405" s="19"/>
      <c r="B405" s="20"/>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row>
    <row r="406" spans="1:56" s="15" customFormat="1">
      <c r="A406" s="19"/>
      <c r="B406" s="20"/>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row>
    <row r="407" spans="1:56" s="15" customFormat="1">
      <c r="A407" s="19"/>
      <c r="B407" s="20"/>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row>
    <row r="408" spans="1:56" s="15" customFormat="1">
      <c r="A408" s="19"/>
      <c r="B408" s="20"/>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row>
    <row r="409" spans="1:56" s="15" customFormat="1">
      <c r="A409" s="19"/>
      <c r="B409" s="20"/>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row>
    <row r="410" spans="1:56" s="15" customFormat="1">
      <c r="A410" s="19"/>
      <c r="B410" s="20"/>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row>
    <row r="411" spans="1:56" s="15" customFormat="1">
      <c r="A411" s="19"/>
      <c r="B411" s="20"/>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row>
    <row r="412" spans="1:56" s="15" customFormat="1">
      <c r="A412" s="19"/>
      <c r="B412" s="20"/>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row>
    <row r="413" spans="1:56" s="15" customFormat="1">
      <c r="A413" s="19"/>
      <c r="B413" s="20"/>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row>
    <row r="414" spans="1:56" s="15" customFormat="1">
      <c r="A414" s="19"/>
      <c r="B414" s="20"/>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row>
    <row r="415" spans="1:56" s="15" customFormat="1">
      <c r="A415" s="19"/>
      <c r="B415" s="20"/>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row>
    <row r="416" spans="1:56" s="15" customFormat="1">
      <c r="A416" s="19"/>
      <c r="B416" s="20"/>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row>
    <row r="417" spans="1:56" s="15" customFormat="1">
      <c r="A417" s="19"/>
      <c r="B417" s="20"/>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row>
    <row r="418" spans="1:56" s="15" customFormat="1">
      <c r="A418" s="19"/>
      <c r="B418" s="20"/>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row>
    <row r="419" spans="1:56" s="15" customFormat="1">
      <c r="A419" s="19"/>
      <c r="B419" s="20"/>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row>
    <row r="420" spans="1:56" s="15" customFormat="1">
      <c r="A420" s="19"/>
      <c r="B420" s="20"/>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row>
    <row r="421" spans="1:56" s="15" customFormat="1">
      <c r="A421" s="19"/>
      <c r="B421" s="20"/>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row>
    <row r="422" spans="1:56" s="15" customFormat="1">
      <c r="A422" s="19"/>
      <c r="B422" s="20"/>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row>
    <row r="423" spans="1:56" s="15" customFormat="1">
      <c r="A423" s="19"/>
      <c r="B423" s="20"/>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row>
    <row r="424" spans="1:56" s="15" customFormat="1">
      <c r="A424" s="19"/>
      <c r="B424" s="20"/>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row>
    <row r="425" spans="1:56" s="15" customFormat="1">
      <c r="A425" s="19"/>
      <c r="B425" s="20"/>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row>
    <row r="426" spans="1:56" s="15" customFormat="1">
      <c r="A426" s="19"/>
      <c r="B426" s="20"/>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row>
    <row r="427" spans="1:56" s="15" customFormat="1">
      <c r="A427" s="19"/>
      <c r="B427" s="20"/>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row>
    <row r="428" spans="1:56" s="15" customFormat="1">
      <c r="A428" s="19"/>
      <c r="B428" s="20"/>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row>
    <row r="429" spans="1:56" s="15" customFormat="1">
      <c r="A429" s="19"/>
      <c r="B429" s="20"/>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row>
    <row r="430" spans="1:56" s="15" customFormat="1">
      <c r="A430" s="19"/>
      <c r="B430" s="20"/>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row>
    <row r="431" spans="1:56" s="15" customFormat="1">
      <c r="A431" s="19"/>
      <c r="B431" s="20"/>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row>
    <row r="432" spans="1:56" s="15" customFormat="1">
      <c r="A432" s="19"/>
      <c r="B432" s="20"/>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row>
    <row r="433" spans="1:56" s="15" customFormat="1">
      <c r="A433" s="19"/>
      <c r="B433" s="20"/>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row>
    <row r="434" spans="1:56" s="15" customFormat="1">
      <c r="A434" s="19"/>
      <c r="B434" s="20"/>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row>
    <row r="435" spans="1:56" s="15" customFormat="1">
      <c r="A435" s="19"/>
      <c r="B435" s="20"/>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row>
    <row r="436" spans="1:56" s="15" customFormat="1">
      <c r="A436" s="19"/>
      <c r="B436" s="20"/>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row>
    <row r="437" spans="1:56" s="15" customFormat="1">
      <c r="A437" s="19"/>
      <c r="B437" s="20"/>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row>
    <row r="438" spans="1:56" s="15" customFormat="1">
      <c r="A438" s="19"/>
      <c r="B438" s="20"/>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row>
    <row r="439" spans="1:56" s="15" customFormat="1">
      <c r="A439" s="19"/>
      <c r="B439" s="20"/>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row>
    <row r="440" spans="1:56" s="15" customFormat="1">
      <c r="A440" s="19"/>
      <c r="B440" s="20"/>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row>
    <row r="441" spans="1:56" s="15" customFormat="1">
      <c r="A441" s="19"/>
      <c r="B441" s="20"/>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row>
    <row r="442" spans="1:56" s="15" customFormat="1">
      <c r="A442" s="19"/>
      <c r="B442" s="20"/>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row>
    <row r="443" spans="1:56" s="15" customFormat="1">
      <c r="A443" s="19"/>
      <c r="B443" s="20"/>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row>
    <row r="444" spans="1:56" s="15" customFormat="1">
      <c r="A444" s="19"/>
      <c r="B444" s="20"/>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row>
    <row r="445" spans="1:56" s="15" customFormat="1">
      <c r="A445" s="19"/>
      <c r="B445" s="20"/>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row>
    <row r="446" spans="1:56" s="15" customFormat="1">
      <c r="A446" s="19"/>
      <c r="B446" s="20"/>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row>
    <row r="447" spans="1:56" s="15" customFormat="1">
      <c r="A447" s="19"/>
      <c r="B447" s="20"/>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row>
    <row r="448" spans="1:56" s="15" customFormat="1">
      <c r="A448" s="19"/>
      <c r="B448" s="20"/>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row>
    <row r="449" spans="1:56" s="15" customFormat="1">
      <c r="A449" s="19"/>
      <c r="B449" s="20"/>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row>
    <row r="450" spans="1:56" s="15" customFormat="1">
      <c r="A450" s="19"/>
      <c r="B450" s="20"/>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row>
    <row r="451" spans="1:56" s="15" customFormat="1">
      <c r="A451" s="19"/>
      <c r="B451" s="20"/>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row>
    <row r="452" spans="1:56" s="15" customFormat="1">
      <c r="A452" s="19"/>
      <c r="B452" s="20"/>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row>
    <row r="453" spans="1:56" s="15" customFormat="1">
      <c r="A453" s="19"/>
      <c r="B453" s="20"/>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row>
    <row r="454" spans="1:56" s="15" customFormat="1">
      <c r="A454" s="19"/>
      <c r="B454" s="20"/>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row>
    <row r="455" spans="1:56" s="15" customFormat="1">
      <c r="A455" s="19"/>
      <c r="B455" s="20"/>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row>
    <row r="456" spans="1:56" s="15" customFormat="1">
      <c r="A456" s="19"/>
      <c r="B456" s="20"/>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row>
    <row r="457" spans="1:56" s="15" customFormat="1">
      <c r="A457" s="19"/>
      <c r="B457" s="20"/>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row>
    <row r="458" spans="1:56" s="15" customFormat="1">
      <c r="A458" s="19"/>
      <c r="B458" s="20"/>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row>
    <row r="459" spans="1:56" s="15" customFormat="1">
      <c r="A459" s="19"/>
      <c r="B459" s="20"/>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row>
    <row r="460" spans="1:56" s="15" customFormat="1">
      <c r="A460" s="19"/>
      <c r="B460" s="20"/>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row>
    <row r="461" spans="1:56" s="15" customFormat="1">
      <c r="A461" s="19"/>
      <c r="B461" s="20"/>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row>
    <row r="462" spans="1:56" s="15" customFormat="1">
      <c r="A462" s="19"/>
      <c r="B462" s="20"/>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row>
    <row r="463" spans="1:56" s="15" customFormat="1">
      <c r="A463" s="19"/>
      <c r="B463" s="20"/>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row>
    <row r="464" spans="1:56" s="15" customFormat="1">
      <c r="A464" s="19"/>
      <c r="B464" s="20"/>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row>
    <row r="465" spans="1:56" s="15" customFormat="1">
      <c r="A465" s="19"/>
      <c r="B465" s="20"/>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row>
    <row r="466" spans="1:56" s="15" customFormat="1">
      <c r="A466" s="19"/>
      <c r="B466" s="20"/>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row>
    <row r="467" spans="1:56" s="15" customFormat="1">
      <c r="A467" s="19"/>
      <c r="B467" s="20"/>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row>
    <row r="468" spans="1:56" s="15" customFormat="1">
      <c r="A468" s="19"/>
      <c r="B468" s="20"/>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row>
    <row r="469" spans="1:56" s="15" customFormat="1">
      <c r="A469" s="19"/>
      <c r="B469" s="20"/>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row>
    <row r="470" spans="1:56" s="15" customFormat="1">
      <c r="A470" s="19"/>
      <c r="B470" s="20"/>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row>
    <row r="471" spans="1:56" s="15" customFormat="1">
      <c r="A471" s="19"/>
      <c r="B471" s="20"/>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row>
    <row r="472" spans="1:56" s="15" customFormat="1">
      <c r="A472" s="19"/>
      <c r="B472" s="20"/>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row>
    <row r="473" spans="1:56" s="15" customFormat="1">
      <c r="A473" s="19"/>
      <c r="B473" s="20"/>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row>
    <row r="474" spans="1:56" s="15" customFormat="1">
      <c r="A474" s="19"/>
      <c r="B474" s="20"/>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row>
    <row r="475" spans="1:56" s="15" customFormat="1">
      <c r="A475" s="19"/>
      <c r="B475" s="20"/>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row>
    <row r="476" spans="1:56" s="15" customFormat="1">
      <c r="A476" s="19"/>
      <c r="B476" s="20"/>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row>
    <row r="477" spans="1:56" s="15" customFormat="1">
      <c r="A477" s="19"/>
      <c r="B477" s="20"/>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row>
    <row r="478" spans="1:56" s="15" customFormat="1">
      <c r="A478" s="19"/>
      <c r="B478" s="20"/>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row>
    <row r="479" spans="1:56" s="15" customFormat="1">
      <c r="A479" s="19"/>
      <c r="B479" s="20"/>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row>
    <row r="480" spans="1:56" s="15" customFormat="1">
      <c r="A480" s="19"/>
      <c r="B480" s="20"/>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row>
    <row r="481" spans="1:56" s="15" customFormat="1">
      <c r="A481" s="19"/>
      <c r="B481" s="20"/>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row>
    <row r="482" spans="1:56" s="15" customFormat="1">
      <c r="A482" s="19"/>
      <c r="B482" s="20"/>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row>
    <row r="483" spans="1:56" s="15" customFormat="1">
      <c r="A483" s="19"/>
      <c r="B483" s="20"/>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row>
    <row r="484" spans="1:56" s="15" customFormat="1">
      <c r="A484" s="19"/>
      <c r="B484" s="20"/>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row>
    <row r="485" spans="1:56" s="15" customFormat="1">
      <c r="A485" s="19"/>
      <c r="B485" s="20"/>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row>
    <row r="486" spans="1:56" s="15" customFormat="1">
      <c r="A486" s="19"/>
      <c r="B486" s="20"/>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row>
    <row r="487" spans="1:56" s="15" customFormat="1">
      <c r="A487" s="19"/>
      <c r="B487" s="20"/>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row>
    <row r="488" spans="1:56" s="15" customFormat="1">
      <c r="A488" s="19"/>
      <c r="B488" s="20"/>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row>
    <row r="489" spans="1:56" s="15" customFormat="1">
      <c r="A489" s="19"/>
      <c r="B489" s="20"/>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row>
    <row r="490" spans="1:56" s="15" customFormat="1">
      <c r="A490" s="19"/>
      <c r="B490" s="20"/>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row>
    <row r="491" spans="1:56" s="15" customFormat="1">
      <c r="A491" s="19"/>
      <c r="B491" s="20"/>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row>
    <row r="492" spans="1:56" s="15" customFormat="1">
      <c r="A492" s="19"/>
      <c r="B492" s="20"/>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row>
    <row r="493" spans="1:56" s="15" customFormat="1">
      <c r="A493" s="19"/>
      <c r="B493" s="20"/>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row>
    <row r="494" spans="1:56" s="15" customFormat="1">
      <c r="A494" s="19"/>
      <c r="B494" s="20"/>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row>
    <row r="495" spans="1:56" s="15" customFormat="1">
      <c r="A495" s="19"/>
      <c r="B495" s="20"/>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row>
    <row r="496" spans="1:56" s="15" customFormat="1">
      <c r="A496" s="19"/>
      <c r="B496" s="20"/>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row>
    <row r="497" spans="1:56" s="15" customFormat="1">
      <c r="A497" s="19"/>
      <c r="B497" s="20"/>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row>
    <row r="498" spans="1:56" s="15" customFormat="1">
      <c r="A498" s="19"/>
      <c r="B498" s="20"/>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row>
    <row r="499" spans="1:56" s="15" customFormat="1">
      <c r="A499" s="19"/>
      <c r="B499" s="20"/>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row>
    <row r="500" spans="1:56" s="15" customFormat="1">
      <c r="A500" s="19"/>
      <c r="B500" s="20"/>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row>
    <row r="501" spans="1:56" s="15" customFormat="1">
      <c r="A501" s="19"/>
      <c r="B501" s="20"/>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row>
    <row r="502" spans="1:56" s="15" customFormat="1">
      <c r="A502" s="19"/>
      <c r="B502" s="20"/>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row>
    <row r="503" spans="1:56" s="15" customFormat="1">
      <c r="A503" s="19"/>
      <c r="B503" s="20"/>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row>
    <row r="504" spans="1:56" s="15" customFormat="1">
      <c r="A504" s="19"/>
      <c r="B504" s="20"/>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row>
    <row r="505" spans="1:56" s="15" customFormat="1">
      <c r="A505" s="19"/>
      <c r="B505" s="20"/>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row>
    <row r="506" spans="1:56" s="15" customFormat="1">
      <c r="A506" s="19"/>
      <c r="B506" s="20"/>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row>
    <row r="507" spans="1:56" s="15" customFormat="1">
      <c r="A507" s="19"/>
      <c r="B507" s="20"/>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row>
    <row r="508" spans="1:56" s="15" customFormat="1">
      <c r="A508" s="19"/>
      <c r="B508" s="20"/>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row>
    <row r="509" spans="1:56" s="15" customFormat="1">
      <c r="A509" s="19"/>
      <c r="B509" s="20"/>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row>
    <row r="510" spans="1:56" s="15" customFormat="1">
      <c r="A510" s="19"/>
      <c r="B510" s="20"/>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row>
    <row r="511" spans="1:56" s="15" customFormat="1">
      <c r="A511" s="19"/>
      <c r="B511" s="20"/>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row>
    <row r="512" spans="1:56" s="15" customFormat="1">
      <c r="A512" s="19"/>
      <c r="B512" s="20"/>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row>
    <row r="513" spans="1:56" s="15" customFormat="1">
      <c r="A513" s="19"/>
      <c r="B513" s="20"/>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row>
    <row r="514" spans="1:56" s="15" customFormat="1">
      <c r="A514" s="19"/>
      <c r="B514" s="20"/>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row>
    <row r="515" spans="1:56" s="15" customFormat="1">
      <c r="A515" s="19"/>
      <c r="B515" s="20"/>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row>
    <row r="516" spans="1:56" s="15" customFormat="1">
      <c r="A516" s="19"/>
      <c r="B516" s="20"/>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row>
    <row r="517" spans="1:56" s="15" customFormat="1">
      <c r="A517" s="19"/>
      <c r="B517" s="20"/>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row>
    <row r="518" spans="1:56" s="15" customFormat="1">
      <c r="A518" s="19"/>
      <c r="B518" s="20"/>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row>
    <row r="519" spans="1:56" s="15" customFormat="1">
      <c r="A519" s="19"/>
      <c r="B519" s="20"/>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row>
    <row r="520" spans="1:56" s="15" customFormat="1">
      <c r="A520" s="19"/>
      <c r="B520" s="20"/>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row>
    <row r="521" spans="1:56" s="15" customFormat="1">
      <c r="A521" s="19"/>
      <c r="B521" s="20"/>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row>
    <row r="522" spans="1:56" s="15" customFormat="1">
      <c r="A522" s="19"/>
      <c r="B522" s="20"/>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row>
    <row r="523" spans="1:56" s="15" customFormat="1">
      <c r="A523" s="19"/>
      <c r="B523" s="20"/>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row>
    <row r="524" spans="1:56" s="15" customFormat="1">
      <c r="A524" s="19"/>
      <c r="B524" s="20"/>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row>
    <row r="525" spans="1:56" s="15" customFormat="1">
      <c r="A525" s="19"/>
      <c r="B525" s="20"/>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row>
    <row r="526" spans="1:56" s="15" customFormat="1">
      <c r="A526" s="19"/>
      <c r="B526" s="20"/>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row>
    <row r="527" spans="1:56" s="15" customFormat="1">
      <c r="A527" s="19"/>
      <c r="B527" s="20"/>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row>
    <row r="528" spans="1:56" s="15" customFormat="1">
      <c r="A528" s="19"/>
      <c r="B528" s="20"/>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row>
    <row r="529" spans="1:56" s="15" customFormat="1">
      <c r="A529" s="19"/>
      <c r="B529" s="20"/>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row>
    <row r="530" spans="1:56" s="15" customFormat="1">
      <c r="A530" s="19"/>
      <c r="B530" s="20"/>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row>
    <row r="531" spans="1:56" s="15" customFormat="1">
      <c r="A531" s="19"/>
      <c r="B531" s="20"/>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row>
    <row r="532" spans="1:56" s="15" customFormat="1">
      <c r="A532" s="19"/>
      <c r="B532" s="20"/>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row>
    <row r="533" spans="1:56" s="15" customFormat="1">
      <c r="A533" s="19"/>
      <c r="B533" s="20"/>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row>
    <row r="534" spans="1:56" s="15" customFormat="1">
      <c r="A534" s="19"/>
      <c r="B534" s="20"/>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row>
    <row r="535" spans="1:56" s="15" customFormat="1">
      <c r="A535" s="19"/>
      <c r="B535" s="20"/>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row>
    <row r="536" spans="1:56" s="15" customFormat="1">
      <c r="A536" s="19"/>
      <c r="B536" s="20"/>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row>
    <row r="537" spans="1:56" s="15" customFormat="1">
      <c r="A537" s="19"/>
      <c r="B537" s="20"/>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row>
    <row r="538" spans="1:56" s="15" customFormat="1">
      <c r="A538" s="19"/>
      <c r="B538" s="20"/>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row>
    <row r="539" spans="1:56" s="15" customFormat="1">
      <c r="A539" s="19"/>
      <c r="B539" s="20"/>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row>
    <row r="540" spans="1:56" s="15" customFormat="1">
      <c r="A540" s="19"/>
      <c r="B540" s="20"/>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row>
    <row r="541" spans="1:56" s="15" customFormat="1">
      <c r="A541" s="19"/>
      <c r="B541" s="20"/>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row>
    <row r="542" spans="1:56" s="15" customFormat="1">
      <c r="A542" s="19"/>
      <c r="B542" s="20"/>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row>
    <row r="543" spans="1:56" s="15" customFormat="1">
      <c r="A543" s="19"/>
      <c r="B543" s="20"/>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row>
    <row r="544" spans="1:56" s="15" customFormat="1">
      <c r="A544" s="19"/>
      <c r="B544" s="20"/>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row>
    <row r="545" spans="1:56" s="15" customFormat="1">
      <c r="A545" s="19"/>
      <c r="B545" s="20"/>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row>
    <row r="546" spans="1:56" s="15" customFormat="1">
      <c r="A546" s="19"/>
      <c r="B546" s="20"/>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row>
    <row r="547" spans="1:56" s="15" customFormat="1">
      <c r="A547" s="19"/>
      <c r="B547" s="20"/>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row>
    <row r="548" spans="1:56" s="15" customFormat="1">
      <c r="A548" s="19"/>
      <c r="B548" s="20"/>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row>
    <row r="549" spans="1:56" s="15" customFormat="1">
      <c r="A549" s="19"/>
      <c r="B549" s="20"/>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row>
    <row r="550" spans="1:56" s="15" customFormat="1">
      <c r="A550" s="19"/>
      <c r="B550" s="20"/>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row>
    <row r="551" spans="1:56" s="15" customFormat="1">
      <c r="A551" s="19"/>
      <c r="B551" s="20"/>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row>
    <row r="552" spans="1:56" s="15" customFormat="1">
      <c r="A552" s="19"/>
      <c r="B552" s="20"/>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row>
    <row r="553" spans="1:56" s="15" customFormat="1">
      <c r="A553" s="19"/>
      <c r="B553" s="20"/>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row>
    <row r="554" spans="1:56" s="15" customFormat="1">
      <c r="A554" s="19"/>
      <c r="B554" s="20"/>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row>
    <row r="555" spans="1:56" s="15" customFormat="1">
      <c r="A555" s="19"/>
      <c r="B555" s="20"/>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row>
    <row r="556" spans="1:56" s="15" customFormat="1">
      <c r="A556" s="19"/>
      <c r="B556" s="20"/>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row>
    <row r="557" spans="1:56" s="15" customFormat="1">
      <c r="A557" s="19"/>
      <c r="B557" s="20"/>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row>
    <row r="558" spans="1:56" s="15" customFormat="1">
      <c r="A558" s="19"/>
      <c r="B558" s="20"/>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row>
    <row r="559" spans="1:56" s="15" customFormat="1">
      <c r="A559" s="19"/>
      <c r="B559" s="20"/>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row>
    <row r="560" spans="1:56" s="15" customFormat="1">
      <c r="A560" s="19"/>
      <c r="B560" s="20"/>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row>
    <row r="561" spans="1:56" s="15" customFormat="1">
      <c r="A561" s="19"/>
      <c r="B561" s="20"/>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row>
    <row r="562" spans="1:56" s="15" customFormat="1">
      <c r="A562" s="19"/>
      <c r="B562" s="20"/>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row>
    <row r="563" spans="1:56" s="15" customFormat="1">
      <c r="A563" s="19"/>
      <c r="B563" s="20"/>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row>
    <row r="564" spans="1:56" s="15" customFormat="1">
      <c r="A564" s="19"/>
      <c r="B564" s="20"/>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row>
    <row r="565" spans="1:56" s="15" customFormat="1">
      <c r="A565" s="19"/>
      <c r="B565" s="20"/>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row>
    <row r="566" spans="1:56" s="15" customFormat="1">
      <c r="A566" s="19"/>
      <c r="B566" s="20"/>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row>
    <row r="567" spans="1:56" s="15" customFormat="1">
      <c r="A567" s="19"/>
      <c r="B567" s="20"/>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row>
    <row r="568" spans="1:56" s="15" customFormat="1">
      <c r="A568" s="19"/>
      <c r="B568" s="20"/>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row>
    <row r="569" spans="1:56" s="15" customFormat="1">
      <c r="A569" s="19"/>
      <c r="B569" s="20"/>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row>
    <row r="570" spans="1:56" s="15" customFormat="1">
      <c r="A570" s="19"/>
      <c r="B570" s="20"/>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row>
    <row r="571" spans="1:56" s="15" customFormat="1">
      <c r="A571" s="19"/>
      <c r="B571" s="20"/>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row>
    <row r="572" spans="1:56" s="15" customFormat="1">
      <c r="A572" s="19"/>
      <c r="B572" s="20"/>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row>
    <row r="573" spans="1:56" s="15" customFormat="1">
      <c r="A573" s="19"/>
      <c r="B573" s="20"/>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row>
    <row r="574" spans="1:56" s="15" customFormat="1">
      <c r="A574" s="19"/>
      <c r="B574" s="20"/>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row>
    <row r="575" spans="1:56" s="15" customFormat="1">
      <c r="A575" s="19"/>
      <c r="B575" s="20"/>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row>
    <row r="576" spans="1:56" s="15" customFormat="1">
      <c r="A576" s="19"/>
      <c r="B576" s="20"/>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row>
    <row r="577" spans="1:56" s="15" customFormat="1">
      <c r="A577" s="19"/>
      <c r="B577" s="20"/>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row>
    <row r="578" spans="1:56" s="15" customFormat="1">
      <c r="A578" s="19"/>
      <c r="B578" s="20"/>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row>
    <row r="579" spans="1:56" s="15" customFormat="1">
      <c r="A579" s="19"/>
      <c r="B579" s="20"/>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row>
    <row r="580" spans="1:56" s="15" customFormat="1">
      <c r="A580" s="19"/>
      <c r="B580" s="20"/>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row>
    <row r="581" spans="1:56" s="15" customFormat="1">
      <c r="A581" s="19"/>
      <c r="B581" s="20"/>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row>
    <row r="582" spans="1:56" s="15" customFormat="1">
      <c r="A582" s="19"/>
      <c r="B582" s="20"/>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row>
    <row r="583" spans="1:56" s="15" customFormat="1">
      <c r="A583" s="19"/>
      <c r="B583" s="20"/>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row>
    <row r="584" spans="1:56" s="15" customFormat="1">
      <c r="A584" s="19"/>
      <c r="B584" s="20"/>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row>
    <row r="585" spans="1:56" s="15" customFormat="1">
      <c r="A585" s="19"/>
      <c r="B585" s="20"/>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row>
    <row r="586" spans="1:56" s="15" customFormat="1">
      <c r="A586" s="19"/>
      <c r="B586" s="20"/>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row>
    <row r="587" spans="1:56" s="15" customFormat="1">
      <c r="A587" s="19"/>
      <c r="B587" s="20"/>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row>
    <row r="588" spans="1:56" s="15" customFormat="1">
      <c r="A588" s="19"/>
      <c r="B588" s="20"/>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row>
    <row r="589" spans="1:56" s="15" customFormat="1">
      <c r="A589" s="19"/>
      <c r="B589" s="20"/>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row>
    <row r="590" spans="1:56" s="15" customFormat="1">
      <c r="A590" s="19"/>
      <c r="B590" s="20"/>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row>
    <row r="591" spans="1:56" s="15" customFormat="1">
      <c r="A591" s="19"/>
      <c r="B591" s="20"/>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row>
    <row r="592" spans="1:56" s="15" customFormat="1">
      <c r="A592" s="19"/>
      <c r="B592" s="20"/>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row>
    <row r="593" spans="1:56" s="15" customFormat="1">
      <c r="A593" s="19"/>
      <c r="B593" s="20"/>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row>
    <row r="594" spans="1:56" s="15" customFormat="1">
      <c r="A594" s="19"/>
      <c r="B594" s="20"/>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row>
    <row r="595" spans="1:56" s="15" customFormat="1">
      <c r="A595" s="19"/>
      <c r="B595" s="20"/>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row>
    <row r="596" spans="1:56" s="15" customFormat="1">
      <c r="A596" s="19"/>
      <c r="B596" s="20"/>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row>
    <row r="597" spans="1:56" s="15" customFormat="1">
      <c r="A597" s="19"/>
      <c r="B597" s="20"/>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row>
    <row r="598" spans="1:56" s="15" customFormat="1">
      <c r="A598" s="19"/>
      <c r="B598" s="20"/>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row>
    <row r="599" spans="1:56" s="15" customFormat="1">
      <c r="A599" s="19"/>
      <c r="B599" s="20"/>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row>
    <row r="600" spans="1:56" s="15" customFormat="1">
      <c r="A600" s="19"/>
      <c r="B600" s="20"/>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row>
    <row r="601" spans="1:56" s="15" customFormat="1">
      <c r="A601" s="19"/>
      <c r="B601" s="20"/>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row>
    <row r="602" spans="1:56" s="15" customFormat="1">
      <c r="A602" s="19"/>
      <c r="B602" s="20"/>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row>
    <row r="603" spans="1:56" s="15" customFormat="1">
      <c r="A603" s="19"/>
      <c r="B603" s="20"/>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row>
    <row r="604" spans="1:56" s="15" customFormat="1">
      <c r="A604" s="19"/>
      <c r="B604" s="20"/>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row>
    <row r="605" spans="1:56" s="15" customFormat="1">
      <c r="A605" s="19"/>
      <c r="B605" s="20"/>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row>
    <row r="606" spans="1:56" s="15" customFormat="1">
      <c r="A606" s="19"/>
      <c r="B606" s="20"/>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row>
    <row r="607" spans="1:56" s="15" customFormat="1">
      <c r="A607" s="19"/>
      <c r="B607" s="20"/>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row>
    <row r="608" spans="1:56" s="15" customFormat="1">
      <c r="A608" s="19"/>
      <c r="B608" s="20"/>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row>
    <row r="609" spans="1:56" s="15" customFormat="1">
      <c r="A609" s="19"/>
      <c r="B609" s="20"/>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row>
    <row r="610" spans="1:56" s="15" customFormat="1">
      <c r="A610" s="19"/>
      <c r="B610" s="20"/>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row>
    <row r="611" spans="1:56" s="15" customFormat="1">
      <c r="A611" s="19"/>
      <c r="B611" s="20"/>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row>
    <row r="612" spans="1:56" s="15" customFormat="1">
      <c r="A612" s="19"/>
      <c r="B612" s="20"/>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row>
    <row r="613" spans="1:56" s="15" customFormat="1">
      <c r="A613" s="19"/>
      <c r="B613" s="20"/>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row>
    <row r="614" spans="1:56" s="15" customFormat="1">
      <c r="A614" s="19"/>
      <c r="B614" s="20"/>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row>
    <row r="615" spans="1:56" s="15" customFormat="1">
      <c r="A615" s="19"/>
      <c r="B615" s="20"/>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row>
    <row r="616" spans="1:56" s="15" customFormat="1">
      <c r="A616" s="19"/>
      <c r="B616" s="20"/>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row>
    <row r="617" spans="1:56" s="15" customFormat="1">
      <c r="A617" s="19"/>
      <c r="B617" s="20"/>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row>
    <row r="618" spans="1:56" s="15" customFormat="1">
      <c r="A618" s="19"/>
      <c r="B618" s="20"/>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row>
    <row r="619" spans="1:56" s="15" customFormat="1">
      <c r="A619" s="19"/>
      <c r="B619" s="20"/>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row>
    <row r="620" spans="1:56" s="15" customFormat="1">
      <c r="A620" s="19"/>
      <c r="B620" s="20"/>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row>
    <row r="621" spans="1:56" s="15" customFormat="1">
      <c r="A621" s="19"/>
      <c r="B621" s="20"/>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row>
    <row r="622" spans="1:56" s="15" customFormat="1">
      <c r="A622" s="19"/>
      <c r="B622" s="20"/>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row>
    <row r="623" spans="1:56" s="15" customFormat="1">
      <c r="A623" s="19"/>
      <c r="B623" s="20"/>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row>
    <row r="624" spans="1:56" s="15" customFormat="1">
      <c r="A624" s="19"/>
      <c r="B624" s="20"/>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row>
    <row r="625" spans="1:56" s="15" customFormat="1">
      <c r="A625" s="19"/>
      <c r="B625" s="20"/>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row>
    <row r="626" spans="1:56" s="15" customFormat="1">
      <c r="A626" s="19"/>
      <c r="B626" s="20"/>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row>
    <row r="627" spans="1:56" s="15" customFormat="1">
      <c r="A627" s="19"/>
      <c r="B627" s="20"/>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row>
    <row r="628" spans="1:56" s="15" customFormat="1">
      <c r="A628" s="19"/>
      <c r="B628" s="20"/>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row>
    <row r="629" spans="1:56" s="15" customFormat="1">
      <c r="A629" s="19"/>
      <c r="B629" s="20"/>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row>
    <row r="630" spans="1:56" s="15" customFormat="1">
      <c r="A630" s="19"/>
      <c r="B630" s="20"/>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row>
    <row r="631" spans="1:56" s="15" customFormat="1">
      <c r="A631" s="19"/>
      <c r="B631" s="20"/>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row>
    <row r="632" spans="1:56" s="15" customFormat="1">
      <c r="A632" s="19"/>
      <c r="B632" s="20"/>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row>
    <row r="633" spans="1:56" s="15" customFormat="1">
      <c r="A633" s="19"/>
      <c r="B633" s="20"/>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row>
    <row r="634" spans="1:56" s="15" customFormat="1">
      <c r="A634" s="19"/>
      <c r="B634" s="20"/>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row>
    <row r="635" spans="1:56" s="15" customFormat="1">
      <c r="A635" s="19"/>
      <c r="B635" s="20"/>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row>
    <row r="636" spans="1:56" s="15" customFormat="1">
      <c r="A636" s="19"/>
      <c r="B636" s="20"/>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row>
    <row r="637" spans="1:56" s="15" customFormat="1">
      <c r="A637" s="19"/>
      <c r="B637" s="20"/>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row>
    <row r="638" spans="1:56" s="15" customFormat="1">
      <c r="A638" s="19"/>
      <c r="B638" s="20"/>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row>
    <row r="639" spans="1:56" s="15" customFormat="1">
      <c r="A639" s="19"/>
      <c r="B639" s="20"/>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row>
    <row r="640" spans="1:56" s="15" customFormat="1">
      <c r="A640" s="19"/>
      <c r="B640" s="20"/>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row>
    <row r="641" spans="1:56" s="15" customFormat="1">
      <c r="A641" s="19"/>
      <c r="B641" s="20"/>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row>
    <row r="642" spans="1:56" s="15" customFormat="1">
      <c r="A642" s="19"/>
      <c r="B642" s="20"/>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row>
    <row r="643" spans="1:56" s="15" customFormat="1">
      <c r="A643" s="19"/>
      <c r="B643" s="20"/>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row>
    <row r="644" spans="1:56" s="15" customFormat="1">
      <c r="A644" s="19"/>
      <c r="B644" s="20"/>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row>
    <row r="645" spans="1:56" s="15" customFormat="1">
      <c r="A645" s="19"/>
      <c r="B645" s="20"/>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row>
    <row r="646" spans="1:56" s="15" customFormat="1">
      <c r="A646" s="19"/>
      <c r="B646" s="20"/>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row>
    <row r="647" spans="1:56" s="15" customFormat="1">
      <c r="A647" s="19"/>
      <c r="B647" s="20"/>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row>
    <row r="648" spans="1:56" s="15" customFormat="1">
      <c r="A648" s="19"/>
      <c r="B648" s="20"/>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row>
    <row r="649" spans="1:56" s="15" customFormat="1">
      <c r="A649" s="19"/>
      <c r="B649" s="20"/>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row>
    <row r="650" spans="1:56" s="15" customFormat="1">
      <c r="A650" s="19"/>
      <c r="B650" s="20"/>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row>
    <row r="651" spans="1:56" s="15" customFormat="1">
      <c r="A651" s="19"/>
      <c r="B651" s="20"/>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row>
    <row r="652" spans="1:56" s="15" customFormat="1">
      <c r="A652" s="19"/>
      <c r="B652" s="20"/>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row>
    <row r="653" spans="1:56" s="15" customFormat="1">
      <c r="A653" s="19"/>
      <c r="B653" s="20"/>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row>
    <row r="654" spans="1:56" s="15" customFormat="1">
      <c r="A654" s="19"/>
      <c r="B654" s="20"/>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row>
    <row r="655" spans="1:56" s="15" customFormat="1">
      <c r="A655" s="19"/>
      <c r="B655" s="20"/>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row>
    <row r="656" spans="1:56" s="15" customFormat="1">
      <c r="A656" s="19"/>
      <c r="B656" s="20"/>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row>
    <row r="657" spans="1:56" s="15" customFormat="1">
      <c r="A657" s="19"/>
      <c r="B657" s="20"/>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row>
    <row r="658" spans="1:56" s="15" customFormat="1">
      <c r="A658" s="19"/>
      <c r="B658" s="20"/>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row>
    <row r="659" spans="1:56" s="15" customFormat="1">
      <c r="A659" s="19"/>
      <c r="B659" s="20"/>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row>
    <row r="660" spans="1:56" s="15" customFormat="1">
      <c r="A660" s="19"/>
      <c r="B660" s="20"/>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row>
    <row r="661" spans="1:56" s="15" customFormat="1">
      <c r="A661" s="19"/>
      <c r="B661" s="20"/>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row>
    <row r="662" spans="1:56" s="15" customFormat="1">
      <c r="A662" s="19"/>
      <c r="B662" s="20"/>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row>
    <row r="663" spans="1:56" s="15" customFormat="1">
      <c r="A663" s="19"/>
      <c r="B663" s="20"/>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row>
    <row r="664" spans="1:56" s="15" customFormat="1">
      <c r="A664" s="19"/>
      <c r="B664" s="20"/>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row>
    <row r="665" spans="1:56" s="15" customFormat="1">
      <c r="A665" s="19"/>
      <c r="B665" s="20"/>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row>
    <row r="666" spans="1:56" s="15" customFormat="1">
      <c r="A666" s="19"/>
      <c r="B666" s="20"/>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row>
    <row r="667" spans="1:56" s="15" customFormat="1">
      <c r="A667" s="19"/>
      <c r="B667" s="20"/>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row>
    <row r="668" spans="1:56" s="15" customFormat="1">
      <c r="A668" s="19"/>
      <c r="B668" s="20"/>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row>
    <row r="669" spans="1:56" s="15" customFormat="1">
      <c r="A669" s="19"/>
      <c r="B669" s="20"/>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row>
    <row r="670" spans="1:56" s="15" customFormat="1">
      <c r="A670" s="19"/>
      <c r="B670" s="20"/>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row>
    <row r="671" spans="1:56" s="15" customFormat="1">
      <c r="A671" s="19"/>
      <c r="B671" s="20"/>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row>
    <row r="672" spans="1:56" s="15" customFormat="1">
      <c r="A672" s="19"/>
      <c r="B672" s="20"/>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row>
    <row r="673" spans="1:56" s="15" customFormat="1">
      <c r="A673" s="19"/>
      <c r="B673" s="20"/>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row>
    <row r="674" spans="1:56" s="15" customFormat="1">
      <c r="A674" s="19"/>
      <c r="B674" s="20"/>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row>
    <row r="675" spans="1:56" s="15" customFormat="1">
      <c r="A675" s="19"/>
      <c r="B675" s="20"/>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row>
    <row r="676" spans="1:56" s="15" customFormat="1">
      <c r="A676" s="19"/>
      <c r="B676" s="20"/>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row>
    <row r="677" spans="1:56" s="15" customFormat="1">
      <c r="A677" s="19"/>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row>
    <row r="678" spans="1:56" s="15" customFormat="1">
      <c r="A678" s="19"/>
      <c r="B678" s="20"/>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row>
    <row r="679" spans="1:56" s="15" customFormat="1">
      <c r="A679" s="19"/>
      <c r="B679" s="20"/>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row>
    <row r="680" spans="1:56" s="15" customFormat="1">
      <c r="A680" s="19"/>
      <c r="B680" s="20"/>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row>
    <row r="681" spans="1:56" s="15" customFormat="1">
      <c r="A681" s="19"/>
      <c r="B681" s="20"/>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row>
    <row r="682" spans="1:56" s="15" customFormat="1">
      <c r="A682" s="19"/>
      <c r="B682" s="20"/>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row>
    <row r="683" spans="1:56" s="15" customFormat="1">
      <c r="A683" s="19"/>
      <c r="B683" s="20"/>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row>
    <row r="684" spans="1:56" s="15" customFormat="1">
      <c r="A684" s="19"/>
      <c r="B684" s="20"/>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row>
    <row r="685" spans="1:56" s="15" customFormat="1">
      <c r="A685" s="19"/>
      <c r="B685" s="20"/>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row>
    <row r="686" spans="1:56" s="15" customFormat="1">
      <c r="A686" s="19"/>
      <c r="B686" s="20"/>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row>
    <row r="687" spans="1:56" s="15" customFormat="1">
      <c r="A687" s="19"/>
      <c r="B687" s="20"/>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row>
    <row r="688" spans="1:56" s="15" customFormat="1">
      <c r="A688" s="19"/>
      <c r="B688" s="20"/>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row>
    <row r="689" spans="1:56" s="15" customFormat="1">
      <c r="A689" s="19"/>
      <c r="B689" s="20"/>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row>
    <row r="690" spans="1:56" s="15" customFormat="1">
      <c r="A690" s="19"/>
      <c r="B690" s="20"/>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row>
    <row r="691" spans="1:56" s="15" customFormat="1">
      <c r="A691" s="19"/>
      <c r="B691" s="20"/>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row>
    <row r="692" spans="1:56" s="15" customFormat="1">
      <c r="A692" s="19"/>
      <c r="B692" s="20"/>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row>
    <row r="693" spans="1:56" s="15" customFormat="1">
      <c r="A693" s="19"/>
      <c r="B693" s="20"/>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row>
    <row r="694" spans="1:56" s="15" customFormat="1">
      <c r="A694" s="19"/>
      <c r="B694" s="20"/>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row>
    <row r="695" spans="1:56" s="15" customFormat="1">
      <c r="A695" s="19"/>
      <c r="B695" s="20"/>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row>
    <row r="696" spans="1:56" s="15" customFormat="1">
      <c r="A696" s="19"/>
      <c r="B696" s="20"/>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row>
    <row r="697" spans="1:56" s="15" customFormat="1">
      <c r="A697" s="19"/>
      <c r="B697" s="20"/>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row>
    <row r="698" spans="1:56" s="15" customFormat="1">
      <c r="A698" s="19"/>
      <c r="B698" s="20"/>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row>
    <row r="699" spans="1:56" s="15" customFormat="1">
      <c r="A699" s="19"/>
      <c r="B699" s="20"/>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row>
    <row r="700" spans="1:56" s="15" customFormat="1">
      <c r="A700" s="19"/>
      <c r="B700" s="20"/>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row>
    <row r="701" spans="1:56" s="15" customFormat="1">
      <c r="A701" s="19"/>
      <c r="B701" s="20"/>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row>
    <row r="702" spans="1:56" s="15" customFormat="1">
      <c r="A702" s="19"/>
      <c r="B702" s="20"/>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row>
    <row r="703" spans="1:56" s="15" customFormat="1">
      <c r="A703" s="19"/>
      <c r="B703" s="20"/>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row>
    <row r="704" spans="1:56" s="15" customFormat="1">
      <c r="A704" s="19"/>
      <c r="B704" s="20"/>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row>
    <row r="705" spans="1:56" s="15" customFormat="1">
      <c r="A705" s="19"/>
      <c r="B705" s="20"/>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row>
    <row r="706" spans="1:56" s="15" customFormat="1">
      <c r="A706" s="19"/>
      <c r="B706" s="20"/>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row>
    <row r="707" spans="1:56" s="15" customFormat="1">
      <c r="A707" s="19"/>
      <c r="B707" s="20"/>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row>
    <row r="708" spans="1:56" s="15" customFormat="1">
      <c r="A708" s="19"/>
      <c r="B708" s="20"/>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row>
    <row r="709" spans="1:56" s="15" customFormat="1">
      <c r="A709" s="19"/>
      <c r="B709" s="20"/>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row>
    <row r="710" spans="1:56" s="15" customFormat="1">
      <c r="A710" s="19"/>
      <c r="B710" s="20"/>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row>
    <row r="711" spans="1:56" s="15" customFormat="1">
      <c r="A711" s="19"/>
      <c r="B711" s="20"/>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row>
    <row r="712" spans="1:56" s="15" customFormat="1">
      <c r="A712" s="19"/>
      <c r="B712" s="20"/>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row>
    <row r="713" spans="1:56" s="15" customFormat="1">
      <c r="A713" s="19"/>
      <c r="B713" s="20"/>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row>
    <row r="714" spans="1:56" s="15" customFormat="1">
      <c r="A714" s="19"/>
      <c r="B714" s="20"/>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row>
    <row r="715" spans="1:56" s="15" customFormat="1">
      <c r="A715" s="19"/>
      <c r="B715" s="20"/>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row>
    <row r="716" spans="1:56" s="15" customFormat="1">
      <c r="A716" s="19"/>
      <c r="B716" s="20"/>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row>
    <row r="717" spans="1:56" s="15" customFormat="1">
      <c r="A717" s="19"/>
      <c r="B717" s="20"/>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row>
    <row r="718" spans="1:56" s="15" customFormat="1">
      <c r="A718" s="19"/>
      <c r="B718" s="20"/>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row>
    <row r="719" spans="1:56" s="15" customFormat="1">
      <c r="A719" s="19"/>
      <c r="B719" s="20"/>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row>
    <row r="720" spans="1:56" s="15" customFormat="1">
      <c r="A720" s="19"/>
      <c r="B720" s="20"/>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row>
    <row r="721" spans="1:56" s="15" customFormat="1">
      <c r="A721" s="19"/>
      <c r="B721" s="20"/>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row>
    <row r="722" spans="1:56" s="15" customFormat="1">
      <c r="A722" s="19"/>
      <c r="B722" s="20"/>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row>
    <row r="723" spans="1:56" s="15" customFormat="1">
      <c r="A723" s="19"/>
      <c r="B723" s="20"/>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row>
    <row r="724" spans="1:56" s="15" customFormat="1">
      <c r="A724" s="19"/>
      <c r="B724" s="20"/>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row>
    <row r="725" spans="1:56" s="15" customFormat="1">
      <c r="A725" s="19"/>
      <c r="B725" s="20"/>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row>
    <row r="726" spans="1:56" s="15" customFormat="1">
      <c r="A726" s="19"/>
      <c r="B726" s="20"/>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row>
    <row r="727" spans="1:56" s="15" customFormat="1">
      <c r="A727" s="19"/>
      <c r="B727" s="20"/>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row>
    <row r="728" spans="1:56" s="15" customFormat="1">
      <c r="A728" s="19"/>
      <c r="B728" s="20"/>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row>
    <row r="729" spans="1:56" s="15" customFormat="1">
      <c r="A729" s="19"/>
      <c r="B729" s="20"/>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row>
    <row r="730" spans="1:56" s="15" customFormat="1">
      <c r="A730" s="19"/>
      <c r="B730" s="20"/>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row>
    <row r="731" spans="1:56" s="15" customFormat="1">
      <c r="A731" s="19"/>
      <c r="B731" s="20"/>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row>
    <row r="732" spans="1:56" s="15" customFormat="1">
      <c r="A732" s="19"/>
      <c r="B732" s="20"/>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row>
    <row r="733" spans="1:56" s="15" customFormat="1">
      <c r="A733" s="19"/>
      <c r="B733" s="20"/>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row>
    <row r="734" spans="1:56" s="15" customFormat="1">
      <c r="A734" s="19"/>
      <c r="B734" s="20"/>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row>
    <row r="735" spans="1:56" s="15" customFormat="1">
      <c r="A735" s="19"/>
      <c r="B735" s="20"/>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row>
    <row r="736" spans="1:56" s="15" customFormat="1">
      <c r="A736" s="19"/>
      <c r="B736" s="20"/>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row>
    <row r="737" spans="1:56" s="15" customFormat="1">
      <c r="A737" s="19"/>
      <c r="B737" s="20"/>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row>
    <row r="738" spans="1:56" s="15" customFormat="1">
      <c r="A738" s="19"/>
      <c r="B738" s="20"/>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row>
    <row r="739" spans="1:56" s="15" customFormat="1">
      <c r="A739" s="19"/>
      <c r="B739" s="20"/>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row>
    <row r="740" spans="1:56" s="15" customFormat="1">
      <c r="A740" s="19"/>
      <c r="B740" s="20"/>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row>
    <row r="741" spans="1:56" s="15" customFormat="1">
      <c r="A741" s="19"/>
      <c r="B741" s="20"/>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row>
    <row r="742" spans="1:56" s="15" customFormat="1">
      <c r="A742" s="19"/>
      <c r="B742" s="20"/>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row>
    <row r="743" spans="1:56" s="15" customFormat="1">
      <c r="A743" s="19"/>
      <c r="B743" s="20"/>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row>
    <row r="744" spans="1:56" s="15" customFormat="1">
      <c r="A744" s="19"/>
      <c r="B744" s="20"/>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row>
    <row r="745" spans="1:56" s="15" customFormat="1">
      <c r="A745" s="19"/>
      <c r="B745" s="20"/>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row>
    <row r="746" spans="1:56" s="15" customFormat="1">
      <c r="A746" s="19"/>
      <c r="B746" s="20"/>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row>
    <row r="747" spans="1:56" s="15" customFormat="1">
      <c r="A747" s="19"/>
      <c r="B747" s="20"/>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row>
    <row r="748" spans="1:56" s="15" customFormat="1">
      <c r="A748" s="19"/>
      <c r="B748" s="20"/>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row>
    <row r="749" spans="1:56" s="15" customFormat="1">
      <c r="A749" s="19"/>
      <c r="B749" s="20"/>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row>
    <row r="750" spans="1:56" s="15" customFormat="1">
      <c r="A750" s="19"/>
      <c r="B750" s="20"/>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row>
    <row r="751" spans="1:56" s="15" customFormat="1">
      <c r="A751" s="19"/>
      <c r="B751" s="20"/>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row>
    <row r="752" spans="1:56" s="15" customFormat="1">
      <c r="A752" s="19"/>
      <c r="B752" s="20"/>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row>
    <row r="753" spans="1:56" s="15" customFormat="1">
      <c r="A753" s="19"/>
      <c r="B753" s="20"/>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row>
    <row r="754" spans="1:56" s="15" customFormat="1">
      <c r="A754" s="19"/>
      <c r="B754" s="20"/>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row>
    <row r="755" spans="1:56" s="15" customFormat="1">
      <c r="A755" s="19"/>
      <c r="B755" s="20"/>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row>
    <row r="756" spans="1:56" s="15" customFormat="1">
      <c r="A756" s="19"/>
      <c r="B756" s="20"/>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row>
    <row r="757" spans="1:56" s="15" customFormat="1">
      <c r="A757" s="19"/>
      <c r="B757" s="20"/>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row>
    <row r="758" spans="1:56" s="15" customFormat="1">
      <c r="A758" s="19"/>
      <c r="B758" s="20"/>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row>
    <row r="759" spans="1:56" s="15" customFormat="1">
      <c r="A759" s="19"/>
      <c r="B759" s="20"/>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row>
    <row r="760" spans="1:56" s="15" customFormat="1">
      <c r="A760" s="19"/>
      <c r="B760" s="20"/>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row>
    <row r="761" spans="1:56" s="15" customFormat="1">
      <c r="A761" s="19"/>
      <c r="B761" s="20"/>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row>
    <row r="762" spans="1:56" s="15" customFormat="1">
      <c r="A762" s="19"/>
      <c r="B762" s="20"/>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row>
    <row r="763" spans="1:56" s="15" customFormat="1">
      <c r="A763" s="19"/>
      <c r="B763" s="20"/>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row>
    <row r="764" spans="1:56" s="15" customFormat="1">
      <c r="A764" s="19"/>
      <c r="B764" s="20"/>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row>
    <row r="765" spans="1:56" s="15" customFormat="1">
      <c r="A765" s="19"/>
      <c r="B765" s="20"/>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row>
    <row r="766" spans="1:56" s="15" customFormat="1">
      <c r="A766" s="19"/>
      <c r="B766" s="20"/>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row>
    <row r="767" spans="1:56" s="15" customFormat="1">
      <c r="A767" s="19"/>
      <c r="B767" s="20"/>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row>
    <row r="768" spans="1:56" s="15" customFormat="1">
      <c r="A768" s="19"/>
      <c r="B768" s="20"/>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row>
    <row r="769" spans="1:56" s="15" customFormat="1">
      <c r="A769" s="19"/>
      <c r="B769" s="20"/>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row>
    <row r="770" spans="1:56" s="15" customFormat="1">
      <c r="A770" s="19"/>
      <c r="B770" s="20"/>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row>
    <row r="771" spans="1:56" s="15" customFormat="1">
      <c r="A771" s="19"/>
      <c r="B771" s="20"/>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row>
    <row r="772" spans="1:56" s="15" customFormat="1">
      <c r="A772" s="19"/>
      <c r="B772" s="20"/>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row>
    <row r="773" spans="1:56" s="15" customFormat="1">
      <c r="A773" s="19"/>
      <c r="B773" s="20"/>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row>
    <row r="774" spans="1:56" s="15" customFormat="1">
      <c r="A774" s="19"/>
      <c r="B774" s="20"/>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row>
    <row r="775" spans="1:56" s="15" customFormat="1">
      <c r="A775" s="19"/>
      <c r="B775" s="20"/>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row>
    <row r="776" spans="1:56" s="15" customFormat="1">
      <c r="A776" s="19"/>
      <c r="B776" s="20"/>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row>
    <row r="777" spans="1:56" s="15" customFormat="1">
      <c r="A777" s="19"/>
      <c r="B777" s="20"/>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row>
    <row r="778" spans="1:56" s="15" customFormat="1">
      <c r="A778" s="19"/>
      <c r="B778" s="20"/>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row>
    <row r="779" spans="1:56" s="15" customFormat="1">
      <c r="A779" s="19"/>
      <c r="B779" s="20"/>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row>
    <row r="780" spans="1:56" s="15" customFormat="1">
      <c r="A780" s="19"/>
      <c r="B780" s="20"/>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row>
    <row r="781" spans="1:56" s="15" customFormat="1">
      <c r="A781" s="19"/>
      <c r="B781" s="20"/>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row>
    <row r="782" spans="1:56" s="15" customFormat="1">
      <c r="A782" s="19"/>
      <c r="B782" s="20"/>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row>
    <row r="783" spans="1:56" s="15" customFormat="1">
      <c r="A783" s="19"/>
      <c r="B783" s="20"/>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row>
    <row r="784" spans="1:56" s="15" customFormat="1">
      <c r="A784" s="19"/>
      <c r="B784" s="20"/>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row>
    <row r="785" spans="1:56" s="15" customFormat="1">
      <c r="A785" s="19"/>
      <c r="B785" s="20"/>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row>
    <row r="786" spans="1:56" s="15" customFormat="1">
      <c r="A786" s="19"/>
      <c r="B786" s="20"/>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row>
    <row r="787" spans="1:56" s="15" customFormat="1">
      <c r="A787" s="19"/>
      <c r="B787" s="20"/>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row>
    <row r="788" spans="1:56" s="15" customFormat="1">
      <c r="A788" s="19"/>
      <c r="B788" s="20"/>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row>
    <row r="789" spans="1:56" s="15" customFormat="1">
      <c r="A789" s="19"/>
      <c r="B789" s="20"/>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row>
    <row r="790" spans="1:56" s="15" customFormat="1">
      <c r="A790" s="19"/>
      <c r="B790" s="20"/>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row>
    <row r="791" spans="1:56" s="15" customFormat="1">
      <c r="A791" s="19"/>
      <c r="B791" s="20"/>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row>
    <row r="792" spans="1:56" s="15" customFormat="1">
      <c r="A792" s="19"/>
      <c r="B792" s="20"/>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row>
    <row r="793" spans="1:56" s="15" customFormat="1">
      <c r="A793" s="19"/>
      <c r="B793" s="20"/>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row>
    <row r="794" spans="1:56" s="15" customFormat="1">
      <c r="A794" s="19"/>
      <c r="B794" s="20"/>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row>
    <row r="795" spans="1:56" s="15" customFormat="1">
      <c r="A795" s="19"/>
      <c r="B795" s="20"/>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row>
    <row r="796" spans="1:56" s="15" customFormat="1">
      <c r="A796" s="19"/>
      <c r="B796" s="20"/>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row>
    <row r="797" spans="1:56" s="15" customFormat="1">
      <c r="A797" s="19"/>
      <c r="B797" s="20"/>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row>
    <row r="798" spans="1:56" s="15" customFormat="1">
      <c r="A798" s="19"/>
      <c r="B798" s="20"/>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row>
    <row r="799" spans="1:56" s="15" customFormat="1">
      <c r="A799" s="19"/>
      <c r="B799" s="20"/>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row>
    <row r="800" spans="1:56" s="15" customFormat="1">
      <c r="A800" s="19"/>
      <c r="B800" s="20"/>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row>
    <row r="801" spans="1:56" s="15" customFormat="1">
      <c r="A801" s="19"/>
      <c r="B801" s="20"/>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row>
    <row r="802" spans="1:56" s="15" customFormat="1">
      <c r="A802" s="19"/>
      <c r="B802" s="20"/>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row>
    <row r="803" spans="1:56" s="15" customFormat="1">
      <c r="A803" s="19"/>
      <c r="B803" s="20"/>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row>
    <row r="804" spans="1:56" s="15" customFormat="1">
      <c r="A804" s="19"/>
      <c r="B804" s="20"/>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row>
    <row r="805" spans="1:56" s="15" customFormat="1">
      <c r="A805" s="19"/>
      <c r="B805" s="20"/>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row>
    <row r="806" spans="1:56" s="15" customFormat="1">
      <c r="A806" s="19"/>
      <c r="B806" s="20"/>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row>
    <row r="807" spans="1:56" s="15" customFormat="1">
      <c r="A807" s="19"/>
      <c r="B807" s="20"/>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row>
    <row r="808" spans="1:56" s="15" customFormat="1">
      <c r="A808" s="19"/>
      <c r="B808" s="20"/>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row>
    <row r="809" spans="1:56" s="15" customFormat="1">
      <c r="A809" s="19"/>
      <c r="B809" s="20"/>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row>
    <row r="810" spans="1:56" s="15" customFormat="1">
      <c r="A810" s="19"/>
      <c r="B810" s="20"/>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row>
    <row r="811" spans="1:56" s="15" customFormat="1">
      <c r="A811" s="19"/>
      <c r="B811" s="20"/>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row>
    <row r="812" spans="1:56" s="15" customFormat="1">
      <c r="A812" s="19"/>
      <c r="B812" s="20"/>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row>
    <row r="813" spans="1:56" s="15" customFormat="1">
      <c r="A813" s="19"/>
      <c r="B813" s="20"/>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row>
    <row r="814" spans="1:56" s="15" customFormat="1">
      <c r="A814" s="19"/>
      <c r="B814" s="20"/>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row>
    <row r="815" spans="1:56" s="15" customFormat="1">
      <c r="A815" s="19"/>
      <c r="B815" s="20"/>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row>
    <row r="816" spans="1:56" s="15" customFormat="1">
      <c r="A816" s="19"/>
      <c r="B816" s="20"/>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row>
    <row r="817" spans="1:56" s="15" customFormat="1">
      <c r="A817" s="19"/>
      <c r="B817" s="20"/>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row>
    <row r="818" spans="1:56" s="15" customFormat="1">
      <c r="A818" s="19"/>
      <c r="B818" s="20"/>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row>
    <row r="819" spans="1:56" s="15" customFormat="1">
      <c r="A819" s="19"/>
      <c r="B819" s="20"/>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row>
    <row r="820" spans="1:56" s="15" customFormat="1">
      <c r="A820" s="19"/>
      <c r="B820" s="20"/>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row>
    <row r="821" spans="1:56" s="15" customFormat="1">
      <c r="A821" s="19"/>
      <c r="B821" s="20"/>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row>
    <row r="822" spans="1:56" s="15" customFormat="1">
      <c r="A822" s="19"/>
      <c r="B822" s="20"/>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row>
    <row r="823" spans="1:56" s="15" customFormat="1">
      <c r="A823" s="19"/>
      <c r="B823" s="20"/>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row>
    <row r="824" spans="1:56" s="15" customFormat="1">
      <c r="A824" s="19"/>
      <c r="B824" s="20"/>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row>
    <row r="825" spans="1:56" s="15" customFormat="1">
      <c r="A825" s="19"/>
      <c r="B825" s="20"/>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row>
    <row r="826" spans="1:56" s="15" customFormat="1">
      <c r="A826" s="19"/>
      <c r="B826" s="20"/>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row>
    <row r="827" spans="1:56" s="15" customFormat="1">
      <c r="A827" s="19"/>
      <c r="B827" s="20"/>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row>
    <row r="828" spans="1:56" s="15" customFormat="1">
      <c r="A828" s="19"/>
      <c r="B828" s="20"/>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row>
    <row r="829" spans="1:56" s="15" customFormat="1">
      <c r="A829" s="19"/>
      <c r="B829" s="20"/>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row>
    <row r="830" spans="1:56" s="15" customFormat="1">
      <c r="A830" s="19"/>
      <c r="B830" s="20"/>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row>
    <row r="831" spans="1:56" s="15" customFormat="1">
      <c r="A831" s="19"/>
      <c r="B831" s="20"/>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row>
    <row r="832" spans="1:56" s="15" customFormat="1">
      <c r="A832" s="19"/>
      <c r="B832" s="20"/>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row>
    <row r="833" spans="1:56" s="15" customFormat="1">
      <c r="A833" s="19"/>
      <c r="B833" s="20"/>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row>
    <row r="834" spans="1:56" s="15" customFormat="1">
      <c r="A834" s="19"/>
      <c r="B834" s="20"/>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row>
    <row r="835" spans="1:56" s="15" customFormat="1">
      <c r="A835" s="19"/>
      <c r="B835" s="20"/>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row>
    <row r="836" spans="1:56" s="15" customFormat="1">
      <c r="A836" s="19"/>
      <c r="B836" s="20"/>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row>
    <row r="837" spans="1:56" s="15" customFormat="1">
      <c r="A837" s="19"/>
      <c r="B837" s="20"/>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row>
    <row r="838" spans="1:56" s="15" customFormat="1">
      <c r="A838" s="19"/>
      <c r="B838" s="20"/>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row>
    <row r="839" spans="1:56" s="15" customFormat="1">
      <c r="A839" s="19"/>
      <c r="B839" s="20"/>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row>
    <row r="840" spans="1:56" s="15" customFormat="1">
      <c r="A840" s="19"/>
      <c r="B840" s="20"/>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row>
    <row r="841" spans="1:56" s="15" customFormat="1">
      <c r="A841" s="19"/>
      <c r="B841" s="20"/>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row>
    <row r="842" spans="1:56" s="15" customFormat="1">
      <c r="A842" s="19"/>
      <c r="B842" s="20"/>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row>
    <row r="843" spans="1:56" s="15" customFormat="1">
      <c r="A843" s="19"/>
      <c r="B843" s="20"/>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row>
    <row r="844" spans="1:56" s="15" customFormat="1">
      <c r="A844" s="19"/>
      <c r="B844" s="20"/>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row>
    <row r="845" spans="1:56" s="15" customFormat="1">
      <c r="A845" s="19"/>
      <c r="B845" s="20"/>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row>
    <row r="846" spans="1:56" s="15" customFormat="1">
      <c r="A846" s="19"/>
      <c r="B846" s="20"/>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row>
    <row r="847" spans="1:56" s="15" customFormat="1">
      <c r="A847" s="19"/>
      <c r="B847" s="20"/>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row>
    <row r="848" spans="1:56" s="15" customFormat="1">
      <c r="A848" s="19"/>
      <c r="B848" s="20"/>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row>
    <row r="849" spans="1:56" s="15" customFormat="1">
      <c r="A849" s="19"/>
      <c r="B849" s="20"/>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row>
    <row r="850" spans="1:56" s="15" customFormat="1">
      <c r="A850" s="19"/>
      <c r="B850" s="20"/>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row>
    <row r="851" spans="1:56" s="15" customFormat="1">
      <c r="A851" s="19"/>
      <c r="B851" s="20"/>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row>
    <row r="852" spans="1:56" s="15" customFormat="1">
      <c r="A852" s="19"/>
      <c r="B852" s="20"/>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row>
    <row r="853" spans="1:56" s="15" customFormat="1">
      <c r="A853" s="19"/>
      <c r="B853" s="20"/>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row>
    <row r="854" spans="1:56" s="15" customFormat="1">
      <c r="A854" s="19"/>
      <c r="B854" s="20"/>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row>
    <row r="855" spans="1:56" s="15" customFormat="1">
      <c r="A855" s="19"/>
      <c r="B855" s="20"/>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row>
    <row r="856" spans="1:56" s="15" customFormat="1">
      <c r="A856" s="19"/>
      <c r="B856" s="20"/>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row>
    <row r="857" spans="1:56" s="15" customFormat="1">
      <c r="A857" s="19"/>
      <c r="B857" s="20"/>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row>
    <row r="858" spans="1:56" s="15" customFormat="1">
      <c r="A858" s="19"/>
      <c r="B858" s="20"/>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row>
    <row r="859" spans="1:56" s="15" customFormat="1">
      <c r="A859" s="19"/>
      <c r="B859" s="20"/>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row>
    <row r="860" spans="1:56" s="15" customFormat="1">
      <c r="A860" s="19"/>
      <c r="B860" s="20"/>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row>
    <row r="861" spans="1:56" s="15" customFormat="1">
      <c r="A861" s="19"/>
      <c r="B861" s="20"/>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row>
    <row r="862" spans="1:56" s="15" customFormat="1">
      <c r="A862" s="19"/>
      <c r="B862" s="20"/>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row>
    <row r="863" spans="1:56" s="15" customFormat="1">
      <c r="A863" s="19"/>
      <c r="B863" s="20"/>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row>
    <row r="864" spans="1:56" s="15" customFormat="1">
      <c r="A864" s="19"/>
      <c r="B864" s="20"/>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row>
    <row r="865" spans="1:56" s="15" customFormat="1">
      <c r="A865" s="19"/>
      <c r="B865" s="20"/>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row>
    <row r="866" spans="1:56" s="15" customFormat="1">
      <c r="A866" s="19"/>
      <c r="B866" s="20"/>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row>
    <row r="867" spans="1:56" s="15" customFormat="1">
      <c r="A867" s="19"/>
      <c r="B867" s="20"/>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row>
    <row r="868" spans="1:56" s="15" customFormat="1">
      <c r="A868" s="19"/>
      <c r="B868" s="20"/>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row>
    <row r="869" spans="1:56" s="15" customFormat="1">
      <c r="A869" s="19"/>
      <c r="B869" s="20"/>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row>
    <row r="870" spans="1:56" s="15" customFormat="1">
      <c r="A870" s="19"/>
      <c r="B870" s="20"/>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row>
    <row r="871" spans="1:56" s="15" customFormat="1">
      <c r="A871" s="19"/>
      <c r="B871" s="20"/>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row>
    <row r="872" spans="1:56" s="15" customFormat="1">
      <c r="A872" s="19"/>
      <c r="B872" s="20"/>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row>
    <row r="873" spans="1:56" s="15" customFormat="1">
      <c r="A873" s="19"/>
      <c r="B873" s="20"/>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row>
    <row r="874" spans="1:56" s="15" customFormat="1">
      <c r="A874" s="19"/>
      <c r="B874" s="20"/>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row>
    <row r="875" spans="1:56" s="15" customFormat="1">
      <c r="A875" s="19"/>
      <c r="B875" s="20"/>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row>
    <row r="876" spans="1:56" s="15" customFormat="1">
      <c r="A876" s="19"/>
      <c r="B876" s="20"/>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row>
    <row r="877" spans="1:56" s="15" customFormat="1">
      <c r="A877" s="19"/>
      <c r="B877" s="20"/>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row>
    <row r="878" spans="1:56" s="15" customFormat="1">
      <c r="A878" s="19"/>
      <c r="B878" s="20"/>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row>
    <row r="879" spans="1:56" s="15" customFormat="1">
      <c r="A879" s="19"/>
      <c r="B879" s="20"/>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row>
    <row r="880" spans="1:56" s="15" customFormat="1">
      <c r="A880" s="19"/>
      <c r="B880" s="20"/>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row>
    <row r="881" spans="1:56" s="15" customFormat="1">
      <c r="A881" s="19"/>
      <c r="B881" s="20"/>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row>
    <row r="882" spans="1:56" s="15" customFormat="1">
      <c r="A882" s="19"/>
      <c r="B882" s="20"/>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row>
    <row r="883" spans="1:56" s="15" customFormat="1">
      <c r="A883" s="19"/>
      <c r="B883" s="20"/>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row>
    <row r="884" spans="1:56" s="15" customFormat="1">
      <c r="A884" s="19"/>
      <c r="B884" s="20"/>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row>
    <row r="885" spans="1:56" s="15" customFormat="1">
      <c r="A885" s="19"/>
      <c r="B885" s="20"/>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row>
    <row r="886" spans="1:56" s="15" customFormat="1">
      <c r="A886" s="19"/>
      <c r="B886" s="20"/>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row>
    <row r="887" spans="1:56" s="15" customFormat="1">
      <c r="A887" s="19"/>
      <c r="B887" s="20"/>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row>
    <row r="888" spans="1:56" s="15" customFormat="1">
      <c r="A888" s="19"/>
      <c r="B888" s="20"/>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row>
    <row r="889" spans="1:56" s="15" customFormat="1">
      <c r="A889" s="19"/>
      <c r="B889" s="20"/>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row>
    <row r="890" spans="1:56" s="15" customFormat="1">
      <c r="A890" s="19"/>
      <c r="B890" s="20"/>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row>
    <row r="891" spans="1:56" s="15" customFormat="1">
      <c r="A891" s="19"/>
      <c r="B891" s="20"/>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row>
    <row r="892" spans="1:56" s="15" customFormat="1">
      <c r="A892" s="19"/>
      <c r="B892" s="20"/>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row>
    <row r="893" spans="1:56" s="15" customFormat="1">
      <c r="A893" s="19"/>
      <c r="B893" s="20"/>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row>
    <row r="894" spans="1:56" s="15" customFormat="1">
      <c r="A894" s="19"/>
      <c r="B894" s="20"/>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row>
    <row r="895" spans="1:56" s="15" customFormat="1">
      <c r="A895" s="19"/>
      <c r="B895" s="20"/>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row>
    <row r="896" spans="1:56" s="15" customFormat="1">
      <c r="A896" s="19"/>
      <c r="B896" s="20"/>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row>
    <row r="897" spans="1:56" s="15" customFormat="1">
      <c r="A897" s="19"/>
      <c r="B897" s="20"/>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row>
    <row r="898" spans="1:56" s="15" customFormat="1">
      <c r="A898" s="19"/>
      <c r="B898" s="20"/>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row>
    <row r="899" spans="1:56" s="15" customFormat="1">
      <c r="A899" s="19"/>
      <c r="B899" s="20"/>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row>
    <row r="900" spans="1:56" s="15" customFormat="1">
      <c r="A900" s="19"/>
      <c r="B900" s="20"/>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row>
    <row r="901" spans="1:56" s="15" customFormat="1">
      <c r="A901" s="19"/>
      <c r="B901" s="20"/>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row>
    <row r="902" spans="1:56" s="15" customFormat="1">
      <c r="A902" s="19"/>
      <c r="B902" s="20"/>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row>
    <row r="903" spans="1:56" s="15" customFormat="1">
      <c r="A903" s="19"/>
      <c r="B903" s="20"/>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row>
    <row r="904" spans="1:56" s="15" customFormat="1">
      <c r="A904" s="19"/>
      <c r="B904" s="20"/>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row>
    <row r="905" spans="1:56" s="15" customFormat="1">
      <c r="A905" s="19"/>
      <c r="B905" s="20"/>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row>
    <row r="906" spans="1:56" s="15" customFormat="1">
      <c r="A906" s="19"/>
      <c r="B906" s="20"/>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row>
    <row r="907" spans="1:56" s="15" customFormat="1">
      <c r="A907" s="19"/>
      <c r="B907" s="20"/>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row>
    <row r="908" spans="1:56" s="15" customFormat="1">
      <c r="A908" s="19"/>
      <c r="B908" s="20"/>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row>
    <row r="909" spans="1:56" s="15" customFormat="1">
      <c r="A909" s="19"/>
      <c r="B909" s="20"/>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row>
    <row r="910" spans="1:56" s="15" customFormat="1">
      <c r="A910" s="19"/>
      <c r="B910" s="20"/>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row>
    <row r="911" spans="1:56" s="15" customFormat="1">
      <c r="A911" s="19"/>
      <c r="B911" s="20"/>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row>
    <row r="912" spans="1:56" s="15" customFormat="1">
      <c r="A912" s="19"/>
      <c r="B912" s="20"/>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row>
    <row r="913" spans="1:56" s="15" customFormat="1">
      <c r="A913" s="19"/>
      <c r="B913" s="20"/>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row>
    <row r="914" spans="1:56" s="15" customFormat="1">
      <c r="A914" s="19"/>
      <c r="B914" s="20"/>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row>
    <row r="915" spans="1:56" s="15" customFormat="1">
      <c r="A915" s="19"/>
      <c r="B915" s="20"/>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row>
    <row r="916" spans="1:56" s="15" customFormat="1">
      <c r="A916" s="19"/>
      <c r="B916" s="20"/>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row>
    <row r="917" spans="1:56" s="15" customFormat="1">
      <c r="A917" s="19"/>
      <c r="B917" s="20"/>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row>
    <row r="918" spans="1:56" s="15" customFormat="1">
      <c r="A918" s="19"/>
      <c r="B918" s="20"/>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row>
    <row r="919" spans="1:56" s="15" customFormat="1">
      <c r="A919" s="19"/>
      <c r="B919" s="20"/>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row>
    <row r="920" spans="1:56" s="15" customFormat="1">
      <c r="A920" s="19"/>
      <c r="B920" s="20"/>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row>
    <row r="921" spans="1:56" s="15" customFormat="1">
      <c r="A921" s="19"/>
      <c r="B921" s="20"/>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row>
    <row r="922" spans="1:56" s="15" customFormat="1">
      <c r="A922" s="19"/>
      <c r="B922" s="20"/>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row>
    <row r="923" spans="1:56" s="15" customFormat="1">
      <c r="A923" s="19"/>
      <c r="B923" s="20"/>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row>
    <row r="924" spans="1:56" s="15" customFormat="1">
      <c r="A924" s="19"/>
      <c r="B924" s="20"/>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row>
    <row r="925" spans="1:56" s="15" customFormat="1">
      <c r="A925" s="19"/>
      <c r="B925" s="20"/>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row>
    <row r="926" spans="1:56" s="15" customFormat="1">
      <c r="A926" s="19"/>
      <c r="B926" s="20"/>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row>
    <row r="927" spans="1:56" s="15" customFormat="1">
      <c r="A927" s="19"/>
      <c r="B927" s="20"/>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row>
    <row r="928" spans="1:56" s="15" customFormat="1">
      <c r="A928" s="19"/>
      <c r="B928" s="20"/>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row>
    <row r="929" spans="1:56" s="15" customFormat="1">
      <c r="A929" s="19"/>
      <c r="B929" s="20"/>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row>
    <row r="930" spans="1:56" s="15" customFormat="1">
      <c r="A930" s="19"/>
      <c r="B930" s="20"/>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row>
    <row r="931" spans="1:56" s="15" customFormat="1">
      <c r="A931" s="19"/>
      <c r="B931" s="20"/>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row>
    <row r="932" spans="1:56" s="15" customFormat="1">
      <c r="A932" s="19"/>
      <c r="B932" s="20"/>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row>
    <row r="933" spans="1:56" s="15" customFormat="1">
      <c r="A933" s="19"/>
      <c r="B933" s="20"/>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row>
    <row r="934" spans="1:56" s="15" customFormat="1">
      <c r="A934" s="19"/>
      <c r="B934" s="20"/>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row>
    <row r="935" spans="1:56" s="15" customFormat="1">
      <c r="A935" s="19"/>
      <c r="B935" s="20"/>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row>
    <row r="936" spans="1:56" s="15" customFormat="1">
      <c r="A936" s="19"/>
      <c r="B936" s="20"/>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row>
    <row r="937" spans="1:56" s="15" customFormat="1">
      <c r="A937" s="19"/>
      <c r="B937" s="20"/>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row>
    <row r="938" spans="1:56" s="15" customFormat="1">
      <c r="A938" s="19"/>
      <c r="B938" s="20"/>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row>
    <row r="939" spans="1:56" s="15" customFormat="1">
      <c r="A939" s="19"/>
      <c r="B939" s="20"/>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row>
    <row r="940" spans="1:56" s="15" customFormat="1">
      <c r="A940" s="19"/>
      <c r="B940" s="20"/>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row>
    <row r="941" spans="1:56" s="15" customFormat="1">
      <c r="A941" s="19"/>
      <c r="B941" s="20"/>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row>
    <row r="942" spans="1:56" s="15" customFormat="1">
      <c r="A942" s="19"/>
      <c r="B942" s="20"/>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row>
    <row r="943" spans="1:56" s="15" customFormat="1">
      <c r="A943" s="19"/>
      <c r="B943" s="20"/>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row>
    <row r="944" spans="1:56" s="15" customFormat="1">
      <c r="A944" s="19"/>
      <c r="B944" s="20"/>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row>
    <row r="945" spans="1:56" s="15" customFormat="1">
      <c r="A945" s="19"/>
      <c r="B945" s="20"/>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row>
    <row r="946" spans="1:56" s="15" customFormat="1">
      <c r="A946" s="19"/>
      <c r="B946" s="20"/>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row>
    <row r="947" spans="1:56" s="15" customFormat="1">
      <c r="A947" s="19"/>
      <c r="B947" s="20"/>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row>
    <row r="948" spans="1:56" s="15" customFormat="1">
      <c r="A948" s="19"/>
      <c r="B948" s="20"/>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row>
    <row r="949" spans="1:56" s="15" customFormat="1">
      <c r="A949" s="19"/>
      <c r="B949" s="20"/>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row>
    <row r="950" spans="1:56" s="15" customFormat="1">
      <c r="A950" s="19"/>
      <c r="B950" s="20"/>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row>
    <row r="951" spans="1:56" s="15" customFormat="1">
      <c r="A951" s="19"/>
      <c r="B951" s="20"/>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row>
    <row r="952" spans="1:56" s="15" customFormat="1">
      <c r="A952" s="19"/>
      <c r="B952" s="20"/>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row>
    <row r="953" spans="1:56" s="15" customFormat="1">
      <c r="A953" s="19"/>
      <c r="B953" s="20"/>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row>
    <row r="954" spans="1:56" s="15" customFormat="1">
      <c r="A954" s="19"/>
      <c r="B954" s="20"/>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row>
    <row r="955" spans="1:56" s="15" customFormat="1">
      <c r="A955" s="19"/>
      <c r="B955" s="20"/>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row>
    <row r="956" spans="1:56" s="15" customFormat="1">
      <c r="A956" s="19"/>
      <c r="B956" s="20"/>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row>
    <row r="957" spans="1:56" s="15" customFormat="1">
      <c r="A957" s="19"/>
      <c r="B957" s="20"/>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row>
    <row r="958" spans="1:56" s="15" customFormat="1">
      <c r="A958" s="19"/>
      <c r="B958" s="20"/>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row>
    <row r="959" spans="1:56" s="15" customFormat="1">
      <c r="A959" s="19"/>
      <c r="B959" s="20"/>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row>
    <row r="960" spans="1:56" s="15" customFormat="1">
      <c r="A960" s="19"/>
      <c r="B960" s="20"/>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row>
    <row r="961" spans="1:56" s="15" customFormat="1">
      <c r="A961" s="19"/>
      <c r="B961" s="20"/>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row>
    <row r="962" spans="1:56" s="15" customFormat="1">
      <c r="A962" s="19"/>
      <c r="B962" s="20"/>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row>
    <row r="963" spans="1:56" s="15" customFormat="1">
      <c r="A963" s="19"/>
      <c r="B963" s="20"/>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row>
    <row r="964" spans="1:56" s="15" customFormat="1">
      <c r="A964" s="19"/>
      <c r="B964" s="20"/>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row>
    <row r="965" spans="1:56" s="15" customFormat="1">
      <c r="A965" s="19"/>
      <c r="B965" s="20"/>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row>
    <row r="966" spans="1:56" s="15" customFormat="1">
      <c r="A966" s="19"/>
      <c r="B966" s="20"/>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row>
    <row r="967" spans="1:56" s="15" customFormat="1">
      <c r="A967" s="19"/>
      <c r="B967" s="20"/>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row>
    <row r="968" spans="1:56" s="15" customFormat="1">
      <c r="A968" s="19"/>
      <c r="B968" s="20"/>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row>
    <row r="969" spans="1:56" s="15" customFormat="1">
      <c r="A969" s="19"/>
      <c r="B969" s="20"/>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row>
    <row r="970" spans="1:56" s="15" customFormat="1">
      <c r="A970" s="19"/>
      <c r="B970" s="20"/>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row>
    <row r="971" spans="1:56" s="15" customFormat="1">
      <c r="A971" s="19"/>
      <c r="B971" s="20"/>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row>
    <row r="972" spans="1:56" s="15" customFormat="1">
      <c r="A972" s="19"/>
      <c r="B972" s="20"/>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row>
    <row r="973" spans="1:56" s="15" customFormat="1">
      <c r="A973" s="19"/>
      <c r="B973" s="20"/>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row>
    <row r="974" spans="1:56" s="15" customFormat="1">
      <c r="A974" s="19"/>
      <c r="B974" s="20"/>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row>
    <row r="975" spans="1:56" s="15" customFormat="1">
      <c r="A975" s="19"/>
      <c r="B975" s="20"/>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row>
    <row r="976" spans="1:56" s="15" customFormat="1">
      <c r="A976" s="19"/>
      <c r="B976" s="20"/>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row>
    <row r="977" spans="1:56" s="15" customFormat="1">
      <c r="A977" s="19"/>
      <c r="B977" s="20"/>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row>
    <row r="978" spans="1:56" s="15" customFormat="1">
      <c r="A978" s="19"/>
      <c r="B978" s="20"/>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row>
    <row r="979" spans="1:56" s="15" customFormat="1">
      <c r="A979" s="19"/>
      <c r="B979" s="20"/>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row>
    <row r="980" spans="1:56" s="15" customFormat="1">
      <c r="A980" s="19"/>
      <c r="B980" s="20"/>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row>
    <row r="981" spans="1:56" s="15" customFormat="1">
      <c r="A981" s="19"/>
      <c r="B981" s="20"/>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row>
    <row r="982" spans="1:56" s="15" customFormat="1">
      <c r="A982" s="19"/>
      <c r="B982" s="20"/>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row>
    <row r="983" spans="1:56" s="15" customFormat="1">
      <c r="A983" s="19"/>
      <c r="B983" s="20"/>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row>
    <row r="984" spans="1:56" s="15" customFormat="1">
      <c r="A984" s="19"/>
      <c r="B984" s="20"/>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row>
    <row r="985" spans="1:56" s="15" customFormat="1">
      <c r="A985" s="19"/>
      <c r="B985" s="20"/>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row>
    <row r="986" spans="1:56" s="15" customFormat="1">
      <c r="A986" s="19"/>
      <c r="B986" s="20"/>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row>
    <row r="987" spans="1:56" s="15" customFormat="1">
      <c r="A987" s="19"/>
      <c r="B987" s="20"/>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row>
    <row r="988" spans="1:56" s="15" customFormat="1">
      <c r="A988" s="19"/>
      <c r="B988" s="20"/>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row>
    <row r="989" spans="1:56" s="15" customFormat="1">
      <c r="A989" s="19"/>
      <c r="B989" s="20"/>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row>
    <row r="990" spans="1:56" s="15" customFormat="1">
      <c r="A990" s="19"/>
      <c r="B990" s="20"/>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row>
    <row r="991" spans="1:56" s="15" customFormat="1">
      <c r="A991" s="19"/>
      <c r="B991" s="20"/>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row>
    <row r="992" spans="1:56" s="15" customFormat="1">
      <c r="A992" s="19"/>
      <c r="B992" s="20"/>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row>
    <row r="993" spans="1:56" s="15" customFormat="1">
      <c r="A993" s="19"/>
      <c r="B993" s="20"/>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row>
    <row r="994" spans="1:56" s="15" customFormat="1">
      <c r="A994" s="19"/>
      <c r="B994" s="20"/>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row>
    <row r="995" spans="1:56" s="15" customFormat="1">
      <c r="A995" s="19"/>
      <c r="B995" s="20"/>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row>
    <row r="996" spans="1:56" s="15" customFormat="1">
      <c r="A996" s="19"/>
      <c r="B996" s="20"/>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row>
    <row r="997" spans="1:56" s="15" customFormat="1">
      <c r="A997" s="19"/>
      <c r="B997" s="20"/>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row>
    <row r="998" spans="1:56" s="15" customFormat="1">
      <c r="A998" s="19"/>
      <c r="B998" s="20"/>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row>
    <row r="999" spans="1:56" s="15" customFormat="1">
      <c r="A999" s="19"/>
      <c r="B999" s="20"/>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row>
    <row r="1000" spans="1:56" s="15" customFormat="1">
      <c r="A1000" s="19"/>
      <c r="B1000" s="20"/>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row>
    <row r="1001" spans="1:56" s="15" customFormat="1">
      <c r="A1001" s="19"/>
      <c r="B1001" s="20"/>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row>
    <row r="1002" spans="1:56" s="15" customFormat="1">
      <c r="A1002" s="19"/>
      <c r="B1002" s="20"/>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row>
    <row r="1003" spans="1:56" s="15" customFormat="1">
      <c r="A1003" s="19"/>
      <c r="B1003" s="20"/>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row>
    <row r="1004" spans="1:56" s="15" customFormat="1">
      <c r="A1004" s="19"/>
      <c r="B1004" s="20"/>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row>
    <row r="1005" spans="1:56" s="15" customFormat="1">
      <c r="A1005" s="19"/>
      <c r="B1005" s="20"/>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row>
    <row r="1006" spans="1:56" s="15" customFormat="1">
      <c r="A1006" s="19"/>
      <c r="B1006" s="20"/>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row>
    <row r="1007" spans="1:56" s="15" customFormat="1">
      <c r="A1007" s="19"/>
      <c r="B1007" s="20"/>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row>
    <row r="1008" spans="1:56" s="15" customFormat="1">
      <c r="A1008" s="19"/>
      <c r="B1008" s="20"/>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row>
    <row r="1009" spans="1:56" s="15" customFormat="1">
      <c r="A1009" s="19"/>
      <c r="B1009" s="20"/>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row>
    <row r="1010" spans="1:56" s="15" customFormat="1">
      <c r="A1010" s="19"/>
      <c r="B1010" s="20"/>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row>
    <row r="1011" spans="1:56" s="15" customFormat="1">
      <c r="A1011" s="19"/>
      <c r="B1011" s="20"/>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row>
    <row r="1012" spans="1:56" s="15" customFormat="1">
      <c r="A1012" s="19"/>
      <c r="B1012" s="20"/>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row>
    <row r="1013" spans="1:56" s="15" customFormat="1">
      <c r="A1013" s="19"/>
      <c r="B1013" s="20"/>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row>
    <row r="1014" spans="1:56" s="15" customFormat="1">
      <c r="A1014" s="19"/>
      <c r="B1014" s="20"/>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row>
    <row r="1015" spans="1:56" s="15" customFormat="1">
      <c r="A1015" s="19"/>
      <c r="B1015" s="20"/>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row>
    <row r="1016" spans="1:56" s="15" customFormat="1">
      <c r="A1016" s="19"/>
      <c r="B1016" s="20"/>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row>
    <row r="1017" spans="1:56" s="15" customFormat="1">
      <c r="A1017" s="19"/>
      <c r="B1017" s="20"/>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row>
    <row r="1018" spans="1:56" s="15" customFormat="1">
      <c r="A1018" s="19"/>
      <c r="B1018" s="20"/>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row>
    <row r="1019" spans="1:56" s="15" customFormat="1">
      <c r="A1019" s="19"/>
      <c r="B1019" s="20"/>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row>
    <row r="1020" spans="1:56" s="15" customFormat="1">
      <c r="A1020" s="19"/>
      <c r="B1020" s="20"/>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row>
    <row r="1021" spans="1:56" s="15" customFormat="1">
      <c r="A1021" s="19"/>
      <c r="B1021" s="20"/>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row>
    <row r="1022" spans="1:56" s="15" customFormat="1">
      <c r="A1022" s="19"/>
      <c r="B1022" s="20"/>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row>
    <row r="1023" spans="1:56" s="15" customFormat="1">
      <c r="A1023" s="19"/>
      <c r="B1023" s="20"/>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row>
    <row r="1024" spans="1:56" s="15" customFormat="1">
      <c r="A1024" s="19"/>
      <c r="B1024" s="20"/>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row>
    <row r="1025" spans="1:56" s="15" customFormat="1">
      <c r="A1025" s="19"/>
      <c r="B1025" s="20"/>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row>
    <row r="1026" spans="1:56" s="15" customFormat="1">
      <c r="A1026" s="19"/>
      <c r="B1026" s="20"/>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row>
    <row r="1027" spans="1:56" s="15" customFormat="1">
      <c r="A1027" s="19"/>
      <c r="B1027" s="20"/>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row>
    <row r="1028" spans="1:56" s="15" customFormat="1">
      <c r="A1028" s="19"/>
      <c r="B1028" s="20"/>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row>
    <row r="1029" spans="1:56" s="15" customFormat="1">
      <c r="A1029" s="19"/>
      <c r="B1029" s="20"/>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row>
    <row r="1030" spans="1:56" s="15" customFormat="1">
      <c r="A1030" s="19"/>
      <c r="B1030" s="20"/>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row>
    <row r="1031" spans="1:56" s="15" customFormat="1">
      <c r="A1031" s="19"/>
      <c r="B1031" s="20"/>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row>
    <row r="1032" spans="1:56" s="15" customFormat="1">
      <c r="A1032" s="19"/>
      <c r="B1032" s="20"/>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row>
    <row r="1033" spans="1:56" s="15" customFormat="1">
      <c r="A1033" s="19"/>
      <c r="B1033" s="20"/>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row>
    <row r="1034" spans="1:56" s="15" customFormat="1">
      <c r="A1034" s="19"/>
      <c r="B1034" s="20"/>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row>
    <row r="1035" spans="1:56" s="15" customFormat="1">
      <c r="A1035" s="19"/>
      <c r="B1035" s="20"/>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row>
    <row r="1036" spans="1:56" s="15" customFormat="1">
      <c r="A1036" s="19"/>
      <c r="B1036" s="20"/>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row>
    <row r="1037" spans="1:56" s="15" customFormat="1">
      <c r="A1037" s="19"/>
      <c r="B1037" s="20"/>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row>
    <row r="1038" spans="1:56" s="15" customFormat="1">
      <c r="A1038" s="19"/>
      <c r="B1038" s="20"/>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row>
    <row r="1039" spans="1:56" s="15" customFormat="1">
      <c r="A1039" s="19"/>
      <c r="B1039" s="20"/>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row>
    <row r="1040" spans="1:56" s="15" customFormat="1">
      <c r="A1040" s="19"/>
      <c r="B1040" s="20"/>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row>
    <row r="1041" spans="1:56" s="15" customFormat="1">
      <c r="A1041" s="19"/>
      <c r="B1041" s="20"/>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row>
    <row r="1042" spans="1:56" s="15" customFormat="1">
      <c r="A1042" s="19"/>
      <c r="B1042" s="20"/>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row>
    <row r="1043" spans="1:56" s="15" customFormat="1">
      <c r="A1043" s="19"/>
      <c r="B1043" s="20"/>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row>
    <row r="1044" spans="1:56" s="15" customFormat="1">
      <c r="A1044" s="19"/>
      <c r="B1044" s="20"/>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row>
    <row r="1045" spans="1:56" s="15" customFormat="1">
      <c r="A1045" s="19"/>
      <c r="B1045" s="20"/>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row>
    <row r="1046" spans="1:56" s="15" customFormat="1">
      <c r="A1046" s="19"/>
      <c r="B1046" s="20"/>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row>
    <row r="1047" spans="1:56" s="15" customFormat="1">
      <c r="A1047" s="19"/>
      <c r="B1047" s="20"/>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row>
    <row r="1048" spans="1:56" s="15" customFormat="1">
      <c r="A1048" s="19"/>
      <c r="B1048" s="20"/>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row>
    <row r="1049" spans="1:56" s="15" customFormat="1">
      <c r="A1049" s="19"/>
      <c r="B1049" s="20"/>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row>
    <row r="1050" spans="1:56" s="15" customFormat="1">
      <c r="A1050" s="19"/>
      <c r="B1050" s="20"/>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row>
    <row r="1051" spans="1:56" s="15" customFormat="1">
      <c r="A1051" s="19"/>
      <c r="B1051" s="20"/>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row>
    <row r="1052" spans="1:56" s="15" customFormat="1">
      <c r="A1052" s="19"/>
      <c r="B1052" s="20"/>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row>
    <row r="1053" spans="1:56" s="15" customFormat="1">
      <c r="A1053" s="19"/>
      <c r="B1053" s="20"/>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row>
    <row r="1054" spans="1:56" s="15" customFormat="1">
      <c r="A1054" s="19"/>
      <c r="B1054" s="20"/>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row>
    <row r="1055" spans="1:56" s="15" customFormat="1">
      <c r="A1055" s="19"/>
      <c r="B1055" s="20"/>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row>
    <row r="1056" spans="1:56" s="15" customFormat="1">
      <c r="A1056" s="19"/>
      <c r="B1056" s="20"/>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row>
    <row r="1057" spans="1:56" s="15" customFormat="1">
      <c r="A1057" s="19"/>
      <c r="B1057" s="20"/>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row>
    <row r="1058" spans="1:56" s="15" customFormat="1">
      <c r="A1058" s="19"/>
      <c r="B1058" s="20"/>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row>
    <row r="1059" spans="1:56" s="15" customFormat="1">
      <c r="A1059" s="19"/>
      <c r="B1059" s="20"/>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row>
    <row r="1060" spans="1:56" s="15" customFormat="1">
      <c r="A1060" s="19"/>
      <c r="B1060" s="20"/>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row>
    <row r="1061" spans="1:56" s="15" customFormat="1">
      <c r="A1061" s="19"/>
      <c r="B1061" s="20"/>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row>
    <row r="1062" spans="1:56" s="15" customFormat="1">
      <c r="A1062" s="19"/>
      <c r="B1062" s="20"/>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row>
    <row r="1063" spans="1:56" s="15" customFormat="1">
      <c r="A1063" s="19"/>
      <c r="B1063" s="20"/>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row>
    <row r="1064" spans="1:56" s="15" customFormat="1">
      <c r="A1064" s="19"/>
      <c r="B1064" s="20"/>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row>
    <row r="1065" spans="1:56" s="15" customFormat="1">
      <c r="A1065" s="19"/>
      <c r="B1065" s="20"/>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row>
    <row r="1066" spans="1:56" s="15" customFormat="1">
      <c r="A1066" s="19"/>
      <c r="B1066" s="20"/>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row>
    <row r="1067" spans="1:56" s="15" customFormat="1">
      <c r="A1067" s="19"/>
      <c r="B1067" s="20"/>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row>
    <row r="1068" spans="1:56" s="15" customFormat="1">
      <c r="A1068" s="19"/>
      <c r="B1068" s="20"/>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row>
    <row r="1069" spans="1:56" s="15" customFormat="1">
      <c r="A1069" s="19"/>
      <c r="B1069" s="20"/>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row>
    <row r="1070" spans="1:56" s="15" customFormat="1">
      <c r="A1070" s="19"/>
      <c r="B1070" s="20"/>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row>
    <row r="1071" spans="1:56" s="15" customFormat="1">
      <c r="A1071" s="19"/>
      <c r="B1071" s="20"/>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row>
    <row r="1072" spans="1:56" s="15" customFormat="1">
      <c r="A1072" s="19"/>
      <c r="B1072" s="20"/>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row>
    <row r="1073" spans="1:56" s="15" customFormat="1">
      <c r="A1073" s="19"/>
      <c r="B1073" s="20"/>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row>
    <row r="1074" spans="1:56" s="15" customFormat="1">
      <c r="A1074" s="19"/>
      <c r="B1074" s="20"/>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row>
    <row r="1075" spans="1:56" s="15" customFormat="1">
      <c r="A1075" s="19"/>
      <c r="B1075" s="20"/>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row>
    <row r="1076" spans="1:56" s="15" customFormat="1">
      <c r="A1076" s="19"/>
      <c r="B1076" s="20"/>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row>
    <row r="1077" spans="1:56" s="15" customFormat="1">
      <c r="A1077" s="19"/>
      <c r="B1077" s="20"/>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row>
    <row r="1078" spans="1:56" s="15" customFormat="1">
      <c r="A1078" s="19"/>
      <c r="B1078" s="20"/>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row>
    <row r="1079" spans="1:56" s="15" customFormat="1">
      <c r="A1079" s="19"/>
      <c r="B1079" s="20"/>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row>
    <row r="1080" spans="1:56" s="15" customFormat="1">
      <c r="A1080" s="19"/>
      <c r="B1080" s="20"/>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row>
    <row r="1081" spans="1:56" s="15" customFormat="1">
      <c r="A1081" s="19"/>
      <c r="B1081" s="20"/>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row>
    <row r="1082" spans="1:56" s="15" customFormat="1">
      <c r="A1082" s="19"/>
      <c r="B1082" s="20"/>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row>
    <row r="1083" spans="1:56" s="15" customFormat="1">
      <c r="A1083" s="19"/>
      <c r="B1083" s="20"/>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row>
    <row r="1084" spans="1:56" s="15" customFormat="1">
      <c r="A1084" s="19"/>
      <c r="B1084" s="20"/>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row>
    <row r="1085" spans="1:56" s="15" customFormat="1">
      <c r="A1085" s="19"/>
      <c r="B1085" s="20"/>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row>
    <row r="1086" spans="1:56" s="15" customFormat="1">
      <c r="A1086" s="19"/>
      <c r="B1086" s="20"/>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row>
    <row r="1087" spans="1:56" s="15" customFormat="1">
      <c r="A1087" s="19"/>
      <c r="B1087" s="20"/>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row>
    <row r="1088" spans="1:56" s="15" customFormat="1">
      <c r="A1088" s="19"/>
      <c r="B1088" s="20"/>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row>
    <row r="1089" spans="1:56" s="15" customFormat="1">
      <c r="A1089" s="19"/>
      <c r="B1089" s="20"/>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row>
    <row r="1090" spans="1:56" s="15" customFormat="1">
      <c r="A1090" s="19"/>
      <c r="B1090" s="20"/>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row>
    <row r="1091" spans="1:56" s="15" customFormat="1">
      <c r="A1091" s="19"/>
      <c r="B1091" s="20"/>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row>
    <row r="1092" spans="1:56" s="15" customFormat="1">
      <c r="A1092" s="19"/>
      <c r="B1092" s="20"/>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row>
    <row r="1093" spans="1:56" s="15" customFormat="1">
      <c r="A1093" s="19"/>
      <c r="B1093" s="20"/>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row>
    <row r="1094" spans="1:56" s="15" customFormat="1">
      <c r="A1094" s="19"/>
      <c r="B1094" s="20"/>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row>
    <row r="1095" spans="1:56" s="15" customFormat="1">
      <c r="A1095" s="19"/>
      <c r="B1095" s="20"/>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row>
    <row r="1096" spans="1:56" s="15" customFormat="1">
      <c r="A1096" s="19"/>
      <c r="B1096" s="20"/>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row>
    <row r="1097" spans="1:56" s="15" customFormat="1">
      <c r="A1097" s="19"/>
      <c r="B1097" s="20"/>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row>
    <row r="1098" spans="1:56" s="15" customFormat="1">
      <c r="A1098" s="19"/>
      <c r="B1098" s="20"/>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row>
    <row r="1099" spans="1:56" s="15" customFormat="1">
      <c r="A1099" s="19"/>
      <c r="B1099" s="20"/>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row>
    <row r="1100" spans="1:56" s="15" customFormat="1">
      <c r="A1100" s="19"/>
      <c r="B1100" s="20"/>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row>
    <row r="1101" spans="1:56" s="15" customFormat="1">
      <c r="A1101" s="19"/>
      <c r="B1101" s="20"/>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row>
    <row r="1102" spans="1:56" s="15" customFormat="1">
      <c r="A1102" s="19"/>
      <c r="B1102" s="20"/>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row>
    <row r="1103" spans="1:56" s="15" customFormat="1">
      <c r="A1103" s="19"/>
      <c r="B1103" s="20"/>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row>
    <row r="1104" spans="1:56" s="15" customFormat="1">
      <c r="A1104" s="19"/>
      <c r="B1104" s="20"/>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row>
    <row r="1105" spans="1:56" s="15" customFormat="1">
      <c r="A1105" s="19"/>
      <c r="B1105" s="20"/>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row>
    <row r="1106" spans="1:56" s="15" customFormat="1">
      <c r="A1106" s="19"/>
      <c r="B1106" s="20"/>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row>
    <row r="1107" spans="1:56" s="15" customFormat="1">
      <c r="A1107" s="19"/>
      <c r="B1107" s="20"/>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row>
    <row r="1108" spans="1:56" s="15" customFormat="1">
      <c r="A1108" s="19"/>
      <c r="B1108" s="20"/>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row>
    <row r="1109" spans="1:56" s="15" customFormat="1">
      <c r="A1109" s="19"/>
      <c r="B1109" s="20"/>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row>
    <row r="1110" spans="1:56" s="15" customFormat="1">
      <c r="A1110" s="19"/>
      <c r="B1110" s="20"/>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row>
    <row r="1111" spans="1:56" s="15" customFormat="1">
      <c r="A1111" s="19"/>
      <c r="B1111" s="20"/>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row>
    <row r="1112" spans="1:56" s="15" customFormat="1">
      <c r="A1112" s="19"/>
      <c r="B1112" s="20"/>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row>
    <row r="1113" spans="1:56" s="15" customFormat="1">
      <c r="A1113" s="19"/>
      <c r="B1113" s="20"/>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row>
    <row r="1114" spans="1:56" s="15" customFormat="1">
      <c r="A1114" s="19"/>
      <c r="B1114" s="20"/>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row>
    <row r="1115" spans="1:56" s="15" customFormat="1">
      <c r="A1115" s="19"/>
      <c r="B1115" s="20"/>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row>
    <row r="1116" spans="1:56" s="15" customFormat="1">
      <c r="A1116" s="19"/>
      <c r="B1116" s="20"/>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row>
    <row r="1117" spans="1:56" s="15" customFormat="1">
      <c r="A1117" s="19"/>
      <c r="B1117" s="20"/>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row>
    <row r="1118" spans="1:56" s="15" customFormat="1">
      <c r="A1118" s="19"/>
      <c r="B1118" s="20"/>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row>
    <row r="1119" spans="1:56" s="15" customFormat="1">
      <c r="A1119" s="19"/>
      <c r="B1119" s="20"/>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row>
    <row r="1120" spans="1:56" s="15" customFormat="1">
      <c r="A1120" s="19"/>
      <c r="B1120" s="20"/>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row>
    <row r="1121" spans="1:56" s="15" customFormat="1">
      <c r="A1121" s="19"/>
      <c r="B1121" s="20"/>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row>
    <row r="1122" spans="1:56" s="15" customFormat="1">
      <c r="A1122" s="19"/>
      <c r="B1122" s="20"/>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row>
    <row r="1123" spans="1:56" s="15" customFormat="1">
      <c r="A1123" s="19"/>
      <c r="B1123" s="20"/>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row>
    <row r="1124" spans="1:56" s="15" customFormat="1">
      <c r="A1124" s="19"/>
      <c r="B1124" s="20"/>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row>
    <row r="1125" spans="1:56" s="15" customFormat="1">
      <c r="A1125" s="19"/>
      <c r="B1125" s="20"/>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row>
    <row r="1126" spans="1:56" s="15" customFormat="1">
      <c r="A1126" s="19"/>
      <c r="B1126" s="20"/>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row>
    <row r="1127" spans="1:56" s="15" customFormat="1">
      <c r="A1127" s="19"/>
      <c r="B1127" s="20"/>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row>
    <row r="1128" spans="1:56" s="15" customFormat="1">
      <c r="A1128" s="19"/>
      <c r="B1128" s="20"/>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row>
    <row r="1129" spans="1:56" s="15" customFormat="1">
      <c r="A1129" s="19"/>
      <c r="B1129" s="20"/>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row>
    <row r="1130" spans="1:56" s="15" customFormat="1">
      <c r="A1130" s="19"/>
      <c r="B1130" s="20"/>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row>
    <row r="1131" spans="1:56" s="15" customFormat="1">
      <c r="A1131" s="19"/>
      <c r="B1131" s="20"/>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row>
    <row r="1132" spans="1:56" s="15" customFormat="1">
      <c r="A1132" s="19"/>
      <c r="B1132" s="20"/>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row>
    <row r="1133" spans="1:56" s="15" customFormat="1">
      <c r="A1133" s="19"/>
      <c r="B1133" s="20"/>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row>
    <row r="1134" spans="1:56" s="15" customFormat="1">
      <c r="A1134" s="19"/>
      <c r="B1134" s="20"/>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row>
    <row r="1135" spans="1:56" s="15" customFormat="1">
      <c r="A1135" s="19"/>
      <c r="B1135" s="20"/>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row>
    <row r="1136" spans="1:56" s="15" customFormat="1">
      <c r="A1136" s="19"/>
      <c r="B1136" s="20"/>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row>
    <row r="1137" spans="1:56" s="15" customFormat="1">
      <c r="A1137" s="19"/>
      <c r="B1137" s="20"/>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row>
    <row r="1138" spans="1:56" s="15" customFormat="1">
      <c r="A1138" s="19"/>
      <c r="B1138" s="20"/>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row>
    <row r="1139" spans="1:56" s="15" customFormat="1">
      <c r="A1139" s="19"/>
      <c r="B1139" s="20"/>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row>
    <row r="1140" spans="1:56" s="15" customFormat="1">
      <c r="A1140" s="19"/>
      <c r="B1140" s="20"/>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row>
    <row r="1141" spans="1:56" s="15" customFormat="1">
      <c r="A1141" s="19"/>
      <c r="B1141" s="20"/>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row>
    <row r="1142" spans="1:56" s="15" customFormat="1">
      <c r="A1142" s="19"/>
      <c r="B1142" s="20"/>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row>
    <row r="1143" spans="1:56" s="15" customFormat="1">
      <c r="A1143" s="19"/>
      <c r="B1143" s="20"/>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row>
    <row r="1144" spans="1:56" s="15" customFormat="1">
      <c r="A1144" s="19"/>
      <c r="B1144" s="20"/>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row>
    <row r="1145" spans="1:56" s="15" customFormat="1">
      <c r="A1145" s="19"/>
      <c r="B1145" s="20"/>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row>
    <row r="1146" spans="1:56" s="15" customFormat="1">
      <c r="A1146" s="19"/>
      <c r="B1146" s="20"/>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row>
    <row r="1147" spans="1:56" s="15" customFormat="1">
      <c r="A1147" s="19"/>
      <c r="B1147" s="20"/>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row>
    <row r="1148" spans="1:56" s="15" customFormat="1">
      <c r="A1148" s="19"/>
      <c r="B1148" s="20"/>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row>
    <row r="1149" spans="1:56" s="15" customFormat="1">
      <c r="A1149" s="19"/>
      <c r="B1149" s="20"/>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row>
    <row r="1150" spans="1:56" s="15" customFormat="1">
      <c r="A1150" s="19"/>
      <c r="B1150" s="20"/>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row>
    <row r="1151" spans="1:56" s="15" customFormat="1">
      <c r="A1151" s="19"/>
      <c r="B1151" s="20"/>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row>
    <row r="1152" spans="1:56" s="15" customFormat="1">
      <c r="A1152" s="19"/>
      <c r="B1152" s="20"/>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row>
    <row r="1153" spans="1:56" s="15" customFormat="1">
      <c r="A1153" s="19"/>
      <c r="B1153" s="20"/>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row>
    <row r="1154" spans="1:56" s="15" customFormat="1">
      <c r="A1154" s="19"/>
      <c r="B1154" s="20"/>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row>
    <row r="1155" spans="1:56" s="15" customFormat="1">
      <c r="A1155" s="19"/>
      <c r="B1155" s="20"/>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row>
    <row r="1156" spans="1:56" s="15" customFormat="1">
      <c r="A1156" s="19"/>
      <c r="B1156" s="20"/>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row>
    <row r="1157" spans="1:56" s="15" customFormat="1">
      <c r="A1157" s="19"/>
      <c r="B1157" s="20"/>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row>
    <row r="1158" spans="1:56" s="15" customFormat="1">
      <c r="A1158" s="19"/>
      <c r="B1158" s="20"/>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row>
    <row r="1159" spans="1:56" s="15" customFormat="1">
      <c r="A1159" s="19"/>
      <c r="B1159" s="20"/>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row>
    <row r="1160" spans="1:56" s="15" customFormat="1">
      <c r="A1160" s="19"/>
      <c r="B1160" s="20"/>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row>
    <row r="1161" spans="1:56" s="15" customFormat="1">
      <c r="A1161" s="19"/>
      <c r="B1161" s="20"/>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row>
    <row r="1162" spans="1:56" s="15" customFormat="1">
      <c r="A1162" s="19"/>
      <c r="B1162" s="20"/>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row>
    <row r="1163" spans="1:56" s="15" customFormat="1">
      <c r="A1163" s="19"/>
      <c r="B1163" s="20"/>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row>
    <row r="1164" spans="1:56" s="15" customFormat="1">
      <c r="A1164" s="19"/>
      <c r="B1164" s="20"/>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row>
    <row r="1165" spans="1:56" s="15" customFormat="1">
      <c r="A1165" s="19"/>
      <c r="B1165" s="20"/>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row>
    <row r="1166" spans="1:56" s="15" customFormat="1">
      <c r="A1166" s="19"/>
      <c r="B1166" s="20"/>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row>
    <row r="1167" spans="1:56" s="15" customFormat="1">
      <c r="A1167" s="19"/>
      <c r="B1167" s="20"/>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row>
    <row r="1168" spans="1:56" s="15" customFormat="1">
      <c r="A1168" s="19"/>
      <c r="B1168" s="20"/>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row>
    <row r="1169" spans="1:56" s="15" customFormat="1">
      <c r="A1169" s="19"/>
      <c r="B1169" s="20"/>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row>
    <row r="1170" spans="1:56" s="15" customFormat="1">
      <c r="A1170" s="19"/>
      <c r="B1170" s="20"/>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row>
    <row r="1171" spans="1:56" s="15" customFormat="1">
      <c r="A1171" s="19"/>
      <c r="B1171" s="20"/>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row>
    <row r="1172" spans="1:56" s="15" customFormat="1">
      <c r="A1172" s="19"/>
      <c r="B1172" s="20"/>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row>
    <row r="1173" spans="1:56" s="15" customFormat="1">
      <c r="A1173" s="19"/>
      <c r="B1173" s="20"/>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row>
    <row r="1174" spans="1:56" s="15" customFormat="1">
      <c r="A1174" s="19"/>
      <c r="B1174" s="20"/>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row>
    <row r="1175" spans="1:56" s="15" customFormat="1">
      <c r="A1175" s="19"/>
      <c r="B1175" s="20"/>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row>
    <row r="1176" spans="1:56" s="15" customFormat="1">
      <c r="A1176" s="19"/>
      <c r="B1176" s="20"/>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row>
    <row r="1177" spans="1:56" s="15" customFormat="1">
      <c r="A1177" s="19"/>
      <c r="B1177" s="20"/>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row>
    <row r="1178" spans="1:56" s="15" customFormat="1">
      <c r="A1178" s="19"/>
      <c r="B1178" s="20"/>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row>
    <row r="1179" spans="1:56" s="15" customFormat="1">
      <c r="A1179" s="19"/>
      <c r="B1179" s="20"/>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row>
    <row r="1180" spans="1:56" s="15" customFormat="1">
      <c r="A1180" s="19"/>
      <c r="B1180" s="20"/>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row>
    <row r="1181" spans="1:56" s="15" customFormat="1">
      <c r="A1181" s="19"/>
      <c r="B1181" s="20"/>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row>
    <row r="1182" spans="1:56" s="15" customFormat="1">
      <c r="A1182" s="19"/>
      <c r="B1182" s="20"/>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row>
    <row r="1183" spans="1:56" s="15" customFormat="1">
      <c r="A1183" s="19"/>
      <c r="B1183" s="20"/>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row>
    <row r="1184" spans="1:56" s="15" customFormat="1">
      <c r="A1184" s="19"/>
      <c r="B1184" s="20"/>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row>
    <row r="1185" spans="1:56" s="15" customFormat="1">
      <c r="A1185" s="19"/>
      <c r="B1185" s="20"/>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row>
    <row r="1186" spans="1:56" s="15" customFormat="1">
      <c r="A1186" s="19"/>
      <c r="B1186" s="20"/>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row>
    <row r="1187" spans="1:56" s="15" customFormat="1">
      <c r="A1187" s="19"/>
      <c r="B1187" s="20"/>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row>
    <row r="1188" spans="1:56" s="15" customFormat="1">
      <c r="A1188" s="19"/>
      <c r="B1188" s="20"/>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row>
    <row r="1189" spans="1:56" s="15" customFormat="1">
      <c r="A1189" s="19"/>
      <c r="B1189" s="20"/>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row>
    <row r="1190" spans="1:56" s="15" customFormat="1">
      <c r="A1190" s="19"/>
      <c r="B1190" s="20"/>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row>
    <row r="1191" spans="1:56" s="15" customFormat="1">
      <c r="A1191" s="19"/>
      <c r="B1191" s="20"/>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row>
    <row r="1192" spans="1:56" s="15" customFormat="1">
      <c r="A1192" s="19"/>
      <c r="B1192" s="20"/>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row>
    <row r="1193" spans="1:56" s="15" customFormat="1">
      <c r="A1193" s="19"/>
      <c r="B1193" s="20"/>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row>
    <row r="1194" spans="1:56" s="15" customFormat="1">
      <c r="A1194" s="19"/>
      <c r="B1194" s="20"/>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row>
    <row r="1195" spans="1:56" s="15" customFormat="1">
      <c r="A1195" s="19"/>
      <c r="B1195" s="20"/>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row>
    <row r="1196" spans="1:56" s="15" customFormat="1">
      <c r="A1196" s="19"/>
      <c r="B1196" s="20"/>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row>
    <row r="1197" spans="1:56" s="15" customFormat="1">
      <c r="A1197" s="19"/>
      <c r="B1197" s="20"/>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row>
    <row r="1198" spans="1:56" s="15" customFormat="1">
      <c r="A1198" s="19"/>
      <c r="B1198" s="20"/>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row>
    <row r="1199" spans="1:56" s="15" customFormat="1">
      <c r="A1199" s="19"/>
      <c r="B1199" s="20"/>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row>
    <row r="1200" spans="1:56" s="15" customFormat="1">
      <c r="A1200" s="19"/>
      <c r="B1200" s="20"/>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row>
    <row r="1201" spans="1:56" s="15" customFormat="1">
      <c r="A1201" s="19"/>
      <c r="B1201" s="20"/>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row>
    <row r="1202" spans="1:56" s="15" customFormat="1">
      <c r="A1202" s="19"/>
      <c r="B1202" s="20"/>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row>
    <row r="1203" spans="1:56" s="15" customFormat="1">
      <c r="A1203" s="19"/>
      <c r="B1203" s="20"/>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row>
    <row r="1204" spans="1:56" s="15" customFormat="1">
      <c r="A1204" s="19"/>
      <c r="B1204" s="20"/>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row>
    <row r="1205" spans="1:56" s="15" customFormat="1">
      <c r="A1205" s="19"/>
      <c r="B1205" s="20"/>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row>
    <row r="1206" spans="1:56" s="15" customFormat="1">
      <c r="A1206" s="19"/>
      <c r="B1206" s="20"/>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row>
    <row r="1207" spans="1:56" s="15" customFormat="1">
      <c r="A1207" s="19"/>
      <c r="B1207" s="20"/>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row>
    <row r="1208" spans="1:56" s="15" customFormat="1">
      <c r="A1208" s="19"/>
      <c r="B1208" s="20"/>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row>
    <row r="1209" spans="1:56" s="15" customFormat="1">
      <c r="A1209" s="19"/>
      <c r="B1209" s="20"/>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row>
    <row r="1210" spans="1:56" s="15" customFormat="1">
      <c r="A1210" s="19"/>
      <c r="B1210" s="20"/>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row>
    <row r="1211" spans="1:56" s="15" customFormat="1">
      <c r="A1211" s="19"/>
      <c r="B1211" s="20"/>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row>
    <row r="1212" spans="1:56" s="15" customFormat="1">
      <c r="A1212" s="19"/>
      <c r="B1212" s="20"/>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row>
    <row r="1213" spans="1:56" s="15" customFormat="1">
      <c r="A1213" s="19"/>
      <c r="B1213" s="20"/>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row>
    <row r="1214" spans="1:56" s="15" customFormat="1">
      <c r="A1214" s="19"/>
      <c r="B1214" s="20"/>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row>
    <row r="1215" spans="1:56" s="15" customFormat="1">
      <c r="A1215" s="19"/>
      <c r="B1215" s="20"/>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row>
    <row r="1216" spans="1:56" s="15" customFormat="1">
      <c r="A1216" s="19"/>
      <c r="B1216" s="20"/>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row>
    <row r="1217" spans="1:56" s="15" customFormat="1">
      <c r="A1217" s="19"/>
      <c r="B1217" s="20"/>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row>
    <row r="1218" spans="1:56" s="15" customFormat="1">
      <c r="A1218" s="19"/>
      <c r="B1218" s="20"/>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row>
    <row r="1219" spans="1:56" s="15" customFormat="1">
      <c r="A1219" s="19"/>
      <c r="B1219" s="20"/>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row>
    <row r="1220" spans="1:56" s="15" customFormat="1">
      <c r="A1220" s="19"/>
      <c r="B1220" s="20"/>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row>
    <row r="1221" spans="1:56" s="15" customFormat="1">
      <c r="A1221" s="19"/>
      <c r="B1221" s="20"/>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row>
    <row r="1222" spans="1:56" s="15" customFormat="1">
      <c r="A1222" s="19"/>
      <c r="B1222" s="20"/>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row>
    <row r="1223" spans="1:56" s="15" customFormat="1">
      <c r="A1223" s="19"/>
      <c r="B1223" s="20"/>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row>
    <row r="1224" spans="1:56" s="15" customFormat="1">
      <c r="A1224" s="19"/>
      <c r="B1224" s="20"/>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row>
    <row r="1225" spans="1:56" s="15" customFormat="1">
      <c r="A1225" s="19"/>
      <c r="B1225" s="20"/>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row>
    <row r="1226" spans="1:56" s="15" customFormat="1">
      <c r="A1226" s="19"/>
      <c r="B1226" s="20"/>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row>
    <row r="1227" spans="1:56" s="15" customFormat="1">
      <c r="A1227" s="19"/>
      <c r="B1227" s="20"/>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row>
    <row r="1228" spans="1:56" s="15" customFormat="1">
      <c r="A1228" s="19"/>
      <c r="B1228" s="20"/>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row>
    <row r="1229" spans="1:56" s="15" customFormat="1">
      <c r="A1229" s="19"/>
      <c r="B1229" s="20"/>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row>
    <row r="1230" spans="1:56" s="15" customFormat="1">
      <c r="A1230" s="19"/>
      <c r="B1230" s="20"/>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row>
    <row r="1231" spans="1:56" s="15" customFormat="1">
      <c r="A1231" s="19"/>
      <c r="B1231" s="20"/>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row>
    <row r="1232" spans="1:56" s="15" customFormat="1">
      <c r="A1232" s="19"/>
      <c r="B1232" s="20"/>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row>
    <row r="1233" spans="1:56" s="15" customFormat="1">
      <c r="A1233" s="19"/>
      <c r="B1233" s="20"/>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row>
    <row r="1234" spans="1:56" s="15" customFormat="1">
      <c r="A1234" s="19"/>
      <c r="B1234" s="20"/>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row>
    <row r="1235" spans="1:56" s="15" customFormat="1">
      <c r="A1235" s="19"/>
      <c r="B1235" s="20"/>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row>
    <row r="1236" spans="1:56" s="15" customFormat="1">
      <c r="A1236" s="19"/>
      <c r="B1236" s="20"/>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row>
    <row r="1237" spans="1:56" s="15" customFormat="1">
      <c r="A1237" s="19"/>
      <c r="B1237" s="20"/>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row>
    <row r="1238" spans="1:56" s="15" customFormat="1">
      <c r="A1238" s="19"/>
      <c r="B1238" s="20"/>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row>
    <row r="1239" spans="1:56" s="15" customFormat="1">
      <c r="A1239" s="19"/>
      <c r="B1239" s="20"/>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row>
    <row r="1240" spans="1:56" s="15" customFormat="1">
      <c r="A1240" s="19"/>
      <c r="B1240" s="20"/>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row>
    <row r="1241" spans="1:56" s="15" customFormat="1">
      <c r="A1241" s="19"/>
      <c r="B1241" s="20"/>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row>
    <row r="1242" spans="1:56" s="15" customFormat="1">
      <c r="A1242" s="19"/>
      <c r="B1242" s="20"/>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row>
    <row r="1243" spans="1:56" s="15" customFormat="1">
      <c r="A1243" s="19"/>
      <c r="B1243" s="20"/>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row>
    <row r="1244" spans="1:56" s="15" customFormat="1">
      <c r="A1244" s="19"/>
      <c r="B1244" s="20"/>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row>
    <row r="1245" spans="1:56" s="15" customFormat="1">
      <c r="A1245" s="19"/>
      <c r="B1245" s="20"/>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row>
    <row r="1246" spans="1:56" s="15" customFormat="1">
      <c r="A1246" s="19"/>
      <c r="B1246" s="20"/>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row>
    <row r="1247" spans="1:56" s="15" customFormat="1">
      <c r="A1247" s="19"/>
      <c r="B1247" s="20"/>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row>
    <row r="1248" spans="1:56" s="15" customFormat="1">
      <c r="A1248" s="19"/>
      <c r="B1248" s="20"/>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row>
    <row r="1249" spans="1:56" s="15" customFormat="1">
      <c r="A1249" s="19"/>
      <c r="B1249" s="20"/>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row>
    <row r="1250" spans="1:56" s="15" customFormat="1">
      <c r="A1250" s="19"/>
      <c r="B1250" s="20"/>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row>
    <row r="1251" spans="1:56" s="15" customFormat="1">
      <c r="A1251" s="19"/>
      <c r="B1251" s="20"/>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row>
    <row r="1252" spans="1:56" s="15" customFormat="1">
      <c r="A1252" s="19"/>
      <c r="B1252" s="20"/>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row>
    <row r="1253" spans="1:56" s="15" customFormat="1">
      <c r="A1253" s="19"/>
      <c r="B1253" s="20"/>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row>
    <row r="1254" spans="1:56" s="15" customFormat="1">
      <c r="A1254" s="19"/>
      <c r="B1254" s="20"/>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row>
    <row r="1255" spans="1:56" s="15" customFormat="1">
      <c r="A1255" s="19"/>
      <c r="B1255" s="20"/>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row>
    <row r="1256" spans="1:56" s="15" customFormat="1">
      <c r="A1256" s="19"/>
      <c r="B1256" s="20"/>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row>
    <row r="1257" spans="1:56" s="15" customFormat="1">
      <c r="A1257" s="19"/>
      <c r="B1257" s="20"/>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row>
    <row r="1258" spans="1:56" s="15" customFormat="1">
      <c r="A1258" s="19"/>
      <c r="B1258" s="20"/>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row>
    <row r="1259" spans="1:56" s="15" customFormat="1">
      <c r="A1259" s="19"/>
      <c r="B1259" s="20"/>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row>
    <row r="1260" spans="1:56" s="15" customFormat="1">
      <c r="A1260" s="19"/>
      <c r="B1260" s="20"/>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row>
    <row r="1261" spans="1:56" s="15" customFormat="1">
      <c r="A1261" s="19"/>
      <c r="B1261" s="20"/>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row>
    <row r="1262" spans="1:56" s="15" customFormat="1">
      <c r="A1262" s="19"/>
      <c r="B1262" s="20"/>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row>
    <row r="1263" spans="1:56" s="15" customFormat="1">
      <c r="A1263" s="19"/>
      <c r="B1263" s="20"/>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row>
    <row r="1264" spans="1:56" s="15" customFormat="1">
      <c r="A1264" s="19"/>
      <c r="B1264" s="20"/>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row>
    <row r="1265" spans="1:56" s="15" customFormat="1">
      <c r="A1265" s="19"/>
      <c r="B1265" s="20"/>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row>
    <row r="1266" spans="1:56" s="15" customFormat="1">
      <c r="A1266" s="19"/>
      <c r="B1266" s="20"/>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row>
    <row r="1267" spans="1:56" s="15" customFormat="1">
      <c r="A1267" s="19"/>
      <c r="B1267" s="20"/>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row>
    <row r="1268" spans="1:56" s="15" customFormat="1">
      <c r="A1268" s="19"/>
      <c r="B1268" s="20"/>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row>
    <row r="1269" spans="1:56" s="15" customFormat="1">
      <c r="A1269" s="19"/>
      <c r="B1269" s="20"/>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row>
    <row r="1270" spans="1:56" s="15" customFormat="1">
      <c r="A1270" s="19"/>
      <c r="B1270" s="20"/>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row>
    <row r="1271" spans="1:56" s="15" customFormat="1">
      <c r="A1271" s="19"/>
      <c r="B1271" s="20"/>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row>
    <row r="1272" spans="1:56" s="15" customFormat="1">
      <c r="A1272" s="19"/>
      <c r="B1272" s="20"/>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row>
    <row r="1273" spans="1:56" s="15" customFormat="1">
      <c r="A1273" s="19"/>
      <c r="B1273" s="20"/>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row>
    <row r="1274" spans="1:56" s="15" customFormat="1">
      <c r="A1274" s="19"/>
      <c r="B1274" s="20"/>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row>
    <row r="1275" spans="1:56" s="15" customFormat="1">
      <c r="A1275" s="19"/>
      <c r="B1275" s="20"/>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row>
    <row r="1276" spans="1:56" s="15" customFormat="1">
      <c r="A1276" s="19"/>
      <c r="B1276" s="20"/>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row>
    <row r="1277" spans="1:56" s="15" customFormat="1">
      <c r="A1277" s="19"/>
      <c r="B1277" s="20"/>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row>
    <row r="1278" spans="1:56" s="15" customFormat="1">
      <c r="A1278" s="19"/>
      <c r="B1278" s="20"/>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row>
    <row r="1279" spans="1:56" s="15" customFormat="1">
      <c r="A1279" s="19"/>
      <c r="B1279" s="20"/>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row>
    <row r="1280" spans="1:56" s="15" customFormat="1">
      <c r="A1280" s="19"/>
      <c r="B1280" s="20"/>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row>
    <row r="1281" spans="1:56" s="15" customFormat="1">
      <c r="A1281" s="19"/>
      <c r="B1281" s="20"/>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row>
    <row r="1282" spans="1:56" s="15" customFormat="1">
      <c r="A1282" s="19"/>
      <c r="B1282" s="20"/>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row>
    <row r="1283" spans="1:56" s="15" customFormat="1">
      <c r="A1283" s="19"/>
      <c r="B1283" s="20"/>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row>
    <row r="1284" spans="1:56" s="15" customFormat="1">
      <c r="A1284" s="19"/>
      <c r="B1284" s="20"/>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row>
    <row r="1285" spans="1:56" s="15" customFormat="1">
      <c r="A1285" s="19"/>
      <c r="B1285" s="20"/>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row>
    <row r="1286" spans="1:56" s="15" customFormat="1">
      <c r="A1286" s="19"/>
      <c r="B1286" s="20"/>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row>
    <row r="1287" spans="1:56" s="15" customFormat="1">
      <c r="A1287" s="19"/>
      <c r="B1287" s="20"/>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row>
    <row r="1288" spans="1:56" s="15" customFormat="1">
      <c r="A1288" s="19"/>
      <c r="B1288" s="20"/>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row>
    <row r="1289" spans="1:56" s="15" customFormat="1">
      <c r="A1289" s="19"/>
      <c r="B1289" s="20"/>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row>
    <row r="1290" spans="1:56" s="15" customFormat="1">
      <c r="A1290" s="19"/>
      <c r="B1290" s="20"/>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row>
    <row r="1291" spans="1:56" s="15" customFormat="1">
      <c r="A1291" s="19"/>
      <c r="B1291" s="20"/>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row>
    <row r="1292" spans="1:56" s="15" customFormat="1">
      <c r="A1292" s="19"/>
      <c r="B1292" s="20"/>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row>
    <row r="1293" spans="1:56" s="15" customFormat="1">
      <c r="A1293" s="19"/>
      <c r="B1293" s="20"/>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row>
    <row r="1294" spans="1:56" s="15" customFormat="1">
      <c r="A1294" s="19"/>
      <c r="B1294" s="20"/>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row>
    <row r="1295" spans="1:56" s="15" customFormat="1">
      <c r="A1295" s="19"/>
      <c r="B1295" s="20"/>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row>
    <row r="1296" spans="1:56" s="15" customFormat="1">
      <c r="A1296" s="19"/>
      <c r="B1296" s="20"/>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row>
    <row r="1297" spans="1:56" s="15" customFormat="1">
      <c r="A1297" s="19"/>
      <c r="B1297" s="20"/>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row>
    <row r="1298" spans="1:56" s="15" customFormat="1">
      <c r="A1298" s="19"/>
      <c r="B1298" s="20"/>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row>
    <row r="1299" spans="1:56" s="15" customFormat="1">
      <c r="A1299" s="19"/>
      <c r="B1299" s="20"/>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row>
    <row r="1300" spans="1:56" s="15" customFormat="1">
      <c r="A1300" s="19"/>
      <c r="B1300" s="20"/>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row>
    <row r="1301" spans="1:56" s="15" customFormat="1">
      <c r="A1301" s="19"/>
      <c r="B1301" s="20"/>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row>
    <row r="1302" spans="1:56" s="15" customFormat="1">
      <c r="A1302" s="19"/>
      <c r="B1302" s="20"/>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row>
    <row r="1303" spans="1:56" s="15" customFormat="1">
      <c r="A1303" s="19"/>
      <c r="B1303" s="20"/>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row>
    <row r="1304" spans="1:56" s="15" customFormat="1">
      <c r="A1304" s="19"/>
      <c r="B1304" s="20"/>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row>
    <row r="1305" spans="1:56" s="15" customFormat="1">
      <c r="A1305" s="19"/>
      <c r="B1305" s="20"/>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row>
    <row r="1306" spans="1:56" s="15" customFormat="1">
      <c r="A1306" s="19"/>
      <c r="B1306" s="20"/>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row>
    <row r="1307" spans="1:56" s="15" customFormat="1">
      <c r="A1307" s="19"/>
      <c r="B1307" s="20"/>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row>
    <row r="1308" spans="1:56" s="15" customFormat="1">
      <c r="A1308" s="19"/>
      <c r="B1308" s="20"/>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row>
    <row r="1309" spans="1:56" s="15" customFormat="1">
      <c r="A1309" s="19"/>
      <c r="B1309" s="20"/>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row>
    <row r="1310" spans="1:56" s="15" customFormat="1">
      <c r="A1310" s="19"/>
      <c r="B1310" s="20"/>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row>
    <row r="1311" spans="1:56" s="15" customFormat="1">
      <c r="A1311" s="19"/>
      <c r="B1311" s="20"/>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row>
    <row r="1312" spans="1:56" s="15" customFormat="1">
      <c r="A1312" s="19"/>
      <c r="B1312" s="20"/>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row>
    <row r="1313" spans="1:56" s="15" customFormat="1">
      <c r="A1313" s="19"/>
      <c r="B1313" s="20"/>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row>
    <row r="1314" spans="1:56" s="15" customFormat="1">
      <c r="A1314" s="19"/>
      <c r="B1314" s="20"/>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row>
    <row r="1315" spans="1:56" s="15" customFormat="1">
      <c r="A1315" s="19"/>
      <c r="B1315" s="20"/>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row>
    <row r="1316" spans="1:56" s="15" customFormat="1">
      <c r="A1316" s="19"/>
      <c r="B1316" s="20"/>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row>
    <row r="1317" spans="1:56" s="15" customFormat="1">
      <c r="A1317" s="19"/>
      <c r="B1317" s="20"/>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row>
    <row r="1318" spans="1:56" s="15" customFormat="1">
      <c r="A1318" s="19"/>
      <c r="B1318" s="20"/>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row>
    <row r="1319" spans="1:56" s="15" customFormat="1">
      <c r="A1319" s="19"/>
      <c r="B1319" s="20"/>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row>
    <row r="1320" spans="1:56" s="15" customFormat="1">
      <c r="A1320" s="19"/>
      <c r="B1320" s="20"/>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row>
    <row r="1321" spans="1:56" s="15" customFormat="1">
      <c r="A1321" s="19"/>
      <c r="B1321" s="20"/>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row>
    <row r="1322" spans="1:56" s="15" customFormat="1">
      <c r="A1322" s="19"/>
      <c r="B1322" s="20"/>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row>
    <row r="1323" spans="1:56" s="15" customFormat="1">
      <c r="A1323" s="19"/>
      <c r="B1323" s="20"/>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row>
    <row r="1324" spans="1:56" s="15" customFormat="1">
      <c r="A1324" s="19"/>
      <c r="B1324" s="20"/>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row>
    <row r="1325" spans="1:56" s="15" customFormat="1">
      <c r="A1325" s="19"/>
      <c r="B1325" s="20"/>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row>
    <row r="1326" spans="1:56" s="15" customFormat="1">
      <c r="A1326" s="19"/>
      <c r="B1326" s="20"/>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row>
    <row r="1327" spans="1:56" s="15" customFormat="1">
      <c r="A1327" s="19"/>
      <c r="B1327" s="20"/>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row>
    <row r="1328" spans="1:56" s="15" customFormat="1">
      <c r="A1328" s="19"/>
      <c r="B1328" s="20"/>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row>
    <row r="1329" spans="1:56" s="15" customFormat="1">
      <c r="A1329" s="19"/>
      <c r="B1329" s="20"/>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row>
    <row r="1330" spans="1:56" s="15" customFormat="1">
      <c r="A1330" s="19"/>
      <c r="B1330" s="20"/>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row>
    <row r="1331" spans="1:56" s="15" customFormat="1">
      <c r="A1331" s="19"/>
      <c r="B1331" s="20"/>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row>
    <row r="1332" spans="1:56" s="15" customFormat="1">
      <c r="A1332" s="19"/>
      <c r="B1332" s="20"/>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row>
    <row r="1333" spans="1:56" s="15" customFormat="1">
      <c r="A1333" s="19"/>
      <c r="B1333" s="20"/>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row>
    <row r="1334" spans="1:56" s="15" customFormat="1">
      <c r="A1334" s="19"/>
      <c r="B1334" s="20"/>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row>
    <row r="1335" spans="1:56" s="15" customFormat="1">
      <c r="A1335" s="19"/>
      <c r="B1335" s="20"/>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row>
    <row r="1336" spans="1:56" s="15" customFormat="1">
      <c r="A1336" s="19"/>
      <c r="B1336" s="20"/>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row>
    <row r="1337" spans="1:56" s="15" customFormat="1">
      <c r="A1337" s="19"/>
      <c r="B1337" s="20"/>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row>
    <row r="1338" spans="1:56" s="15" customFormat="1">
      <c r="A1338" s="19"/>
      <c r="B1338" s="20"/>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row>
    <row r="1339" spans="1:56" s="15" customFormat="1">
      <c r="A1339" s="19"/>
      <c r="B1339" s="20"/>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row>
    <row r="1340" spans="1:56" s="15" customFormat="1">
      <c r="A1340" s="19"/>
      <c r="B1340" s="20"/>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row>
    <row r="1341" spans="1:56" s="15" customFormat="1">
      <c r="A1341" s="19"/>
      <c r="B1341" s="20"/>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row>
    <row r="1342" spans="1:56" s="15" customFormat="1">
      <c r="A1342" s="19"/>
      <c r="B1342" s="20"/>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row>
    <row r="1343" spans="1:56" s="15" customFormat="1">
      <c r="A1343" s="19"/>
      <c r="B1343" s="20"/>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row>
    <row r="1344" spans="1:56" s="15" customFormat="1">
      <c r="A1344" s="19"/>
      <c r="B1344" s="20"/>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row>
    <row r="1345" spans="1:56" s="15" customFormat="1">
      <c r="A1345" s="19"/>
      <c r="B1345" s="20"/>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row>
    <row r="1346" spans="1:56" s="15" customFormat="1">
      <c r="A1346" s="19"/>
      <c r="B1346" s="20"/>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row>
    <row r="1347" spans="1:56" s="15" customFormat="1">
      <c r="A1347" s="19"/>
      <c r="B1347" s="20"/>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row>
    <row r="1348" spans="1:56" s="15" customFormat="1">
      <c r="A1348" s="19"/>
      <c r="B1348" s="20"/>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row>
    <row r="1349" spans="1:56" s="15" customFormat="1">
      <c r="A1349" s="19"/>
      <c r="B1349" s="20"/>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row>
    <row r="1350" spans="1:56" s="15" customFormat="1">
      <c r="A1350" s="19"/>
      <c r="B1350" s="20"/>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row>
    <row r="1351" spans="1:56" s="15" customFormat="1">
      <c r="A1351" s="19"/>
      <c r="B1351" s="20"/>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row>
    <row r="1352" spans="1:56" s="15" customFormat="1">
      <c r="A1352" s="19"/>
      <c r="B1352" s="20"/>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row>
    <row r="1353" spans="1:56" s="15" customFormat="1">
      <c r="A1353" s="19"/>
      <c r="B1353" s="20"/>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row>
    <row r="1354" spans="1:56" s="15" customFormat="1">
      <c r="A1354" s="19"/>
      <c r="B1354" s="20"/>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row>
    <row r="1355" spans="1:56" s="15" customFormat="1">
      <c r="A1355" s="19"/>
      <c r="B1355" s="20"/>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row>
    <row r="1356" spans="1:56" s="15" customFormat="1">
      <c r="A1356" s="19"/>
      <c r="B1356" s="20"/>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row>
    <row r="1357" spans="1:56" s="15" customFormat="1">
      <c r="A1357" s="19"/>
      <c r="B1357" s="20"/>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row>
    <row r="1358" spans="1:56" s="15" customFormat="1">
      <c r="A1358" s="19"/>
      <c r="B1358" s="20"/>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row>
    <row r="1359" spans="1:56" s="15" customFormat="1">
      <c r="A1359" s="19"/>
      <c r="B1359" s="20"/>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row>
    <row r="1360" spans="1:56" s="15" customFormat="1">
      <c r="A1360" s="19"/>
      <c r="B1360" s="20"/>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row>
    <row r="1361" spans="1:56" s="15" customFormat="1">
      <c r="A1361" s="19"/>
      <c r="B1361" s="20"/>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row>
    <row r="1362" spans="1:56" s="15" customFormat="1">
      <c r="A1362" s="19"/>
      <c r="B1362" s="20"/>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row>
    <row r="1363" spans="1:56" s="15" customFormat="1">
      <c r="A1363" s="19"/>
      <c r="B1363" s="20"/>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row>
    <row r="1364" spans="1:56" s="15" customFormat="1">
      <c r="A1364" s="19"/>
      <c r="B1364" s="20"/>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row>
    <row r="1365" spans="1:56" s="15" customFormat="1">
      <c r="A1365" s="19"/>
      <c r="B1365" s="20"/>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row>
    <row r="1366" spans="1:56" s="15" customFormat="1">
      <c r="A1366" s="19"/>
      <c r="B1366" s="20"/>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row>
    <row r="1367" spans="1:56" s="15" customFormat="1">
      <c r="A1367" s="19"/>
      <c r="B1367" s="20"/>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row>
    <row r="1368" spans="1:56" s="15" customFormat="1">
      <c r="A1368" s="19"/>
      <c r="B1368" s="20"/>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row>
    <row r="1369" spans="1:56" s="15" customFormat="1">
      <c r="A1369" s="19"/>
      <c r="B1369" s="20"/>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row>
    <row r="1370" spans="1:56" s="15" customFormat="1">
      <c r="A1370" s="19"/>
      <c r="B1370" s="20"/>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row>
    <row r="1371" spans="1:56" s="15" customFormat="1">
      <c r="A1371" s="19"/>
      <c r="B1371" s="20"/>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row>
    <row r="1372" spans="1:56" s="15" customFormat="1">
      <c r="A1372" s="19"/>
      <c r="B1372" s="20"/>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row>
    <row r="1373" spans="1:56" s="15" customFormat="1">
      <c r="A1373" s="19"/>
      <c r="B1373" s="20"/>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row>
    <row r="1374" spans="1:56" s="15" customFormat="1">
      <c r="A1374" s="19"/>
      <c r="B1374" s="20"/>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row>
    <row r="1375" spans="1:56" s="15" customFormat="1">
      <c r="A1375" s="19"/>
      <c r="B1375" s="20"/>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row>
    <row r="1376" spans="1:56" s="15" customFormat="1">
      <c r="A1376" s="19"/>
      <c r="B1376" s="20"/>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row>
    <row r="1377" spans="1:56" s="15" customFormat="1">
      <c r="A1377" s="19"/>
      <c r="B1377" s="20"/>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row>
    <row r="1378" spans="1:56" s="15" customFormat="1">
      <c r="A1378" s="19"/>
      <c r="B1378" s="20"/>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row>
    <row r="1379" spans="1:56" s="15" customFormat="1">
      <c r="A1379" s="19"/>
      <c r="B1379" s="20"/>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row>
    <row r="1380" spans="1:56" s="15" customFormat="1">
      <c r="A1380" s="19"/>
      <c r="B1380" s="20"/>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row>
    <row r="1381" spans="1:56" s="15" customFormat="1">
      <c r="A1381" s="19"/>
      <c r="B1381" s="20"/>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row>
    <row r="1382" spans="1:56" s="15" customFormat="1">
      <c r="A1382" s="19"/>
      <c r="B1382" s="20"/>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row>
    <row r="1383" spans="1:56" s="15" customFormat="1">
      <c r="A1383" s="19"/>
      <c r="B1383" s="20"/>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row>
    <row r="1384" spans="1:56" s="15" customFormat="1">
      <c r="A1384" s="19"/>
      <c r="B1384" s="20"/>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row>
    <row r="1385" spans="1:56" s="15" customFormat="1">
      <c r="A1385" s="19"/>
      <c r="B1385" s="20"/>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row>
    <row r="1386" spans="1:56" s="15" customFormat="1">
      <c r="A1386" s="19"/>
      <c r="B1386" s="20"/>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row>
    <row r="1387" spans="1:56" s="15" customFormat="1">
      <c r="A1387" s="19"/>
      <c r="B1387" s="20"/>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row>
    <row r="1388" spans="1:56" s="15" customFormat="1">
      <c r="A1388" s="19"/>
      <c r="B1388" s="20"/>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row>
    <row r="1389" spans="1:56" s="15" customFormat="1">
      <c r="A1389" s="19"/>
      <c r="B1389" s="20"/>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row>
    <row r="1390" spans="1:56" s="15" customFormat="1">
      <c r="A1390" s="19"/>
      <c r="B1390" s="20"/>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row>
    <row r="1391" spans="1:56" s="15" customFormat="1">
      <c r="A1391" s="19"/>
      <c r="B1391" s="20"/>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row>
    <row r="1392" spans="1:56" s="15" customFormat="1">
      <c r="A1392" s="19"/>
      <c r="B1392" s="20"/>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row>
    <row r="1393" spans="1:56" s="15" customFormat="1">
      <c r="A1393" s="19"/>
      <c r="B1393" s="20"/>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row>
    <row r="1394" spans="1:56" s="15" customFormat="1">
      <c r="A1394" s="19"/>
      <c r="B1394" s="20"/>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row>
    <row r="1395" spans="1:56" s="15" customFormat="1">
      <c r="A1395" s="19"/>
      <c r="B1395" s="20"/>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row>
    <row r="1396" spans="1:56" s="15" customFormat="1">
      <c r="A1396" s="19"/>
      <c r="B1396" s="20"/>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row>
    <row r="1397" spans="1:56" s="15" customFormat="1">
      <c r="A1397" s="19"/>
      <c r="B1397" s="20"/>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row>
    <row r="1398" spans="1:56" s="15" customFormat="1">
      <c r="A1398" s="19"/>
      <c r="B1398" s="20"/>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row>
    <row r="1399" spans="1:56" s="15" customFormat="1">
      <c r="A1399" s="19"/>
      <c r="B1399" s="20"/>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row>
    <row r="1400" spans="1:56" s="15" customFormat="1">
      <c r="A1400" s="19"/>
      <c r="B1400" s="20"/>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row>
    <row r="1401" spans="1:56" s="15" customFormat="1">
      <c r="A1401" s="19"/>
      <c r="B1401" s="20"/>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row>
    <row r="1402" spans="1:56" s="15" customFormat="1">
      <c r="A1402" s="19"/>
      <c r="B1402" s="20"/>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row>
    <row r="1403" spans="1:56" s="15" customFormat="1">
      <c r="A1403" s="19"/>
      <c r="B1403" s="20"/>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row>
    <row r="1404" spans="1:56" s="15" customFormat="1">
      <c r="A1404" s="19"/>
      <c r="B1404" s="20"/>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row>
    <row r="1405" spans="1:56" s="15" customFormat="1">
      <c r="A1405" s="19"/>
      <c r="B1405" s="20"/>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row>
    <row r="1406" spans="1:56" s="15" customFormat="1">
      <c r="A1406" s="19"/>
      <c r="B1406" s="20"/>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row>
    <row r="1407" spans="1:56" s="15" customFormat="1">
      <c r="A1407" s="19"/>
      <c r="B1407" s="20"/>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row>
    <row r="1408" spans="1:56" s="15" customFormat="1">
      <c r="A1408" s="19"/>
      <c r="B1408" s="20"/>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row>
    <row r="1409" spans="1:56" s="15" customFormat="1">
      <c r="A1409" s="19"/>
      <c r="B1409" s="20"/>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row>
    <row r="1410" spans="1:56" s="15" customFormat="1">
      <c r="A1410" s="19"/>
      <c r="B1410" s="20"/>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row>
    <row r="1411" spans="1:56" s="15" customFormat="1">
      <c r="A1411" s="19"/>
      <c r="B1411" s="20"/>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row>
    <row r="1412" spans="1:56" s="15" customFormat="1">
      <c r="A1412" s="19"/>
      <c r="B1412" s="20"/>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row>
    <row r="1413" spans="1:56" s="15" customFormat="1">
      <c r="A1413" s="19"/>
      <c r="B1413" s="20"/>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row>
    <row r="1414" spans="1:56" s="15" customFormat="1">
      <c r="A1414" s="19"/>
      <c r="B1414" s="20"/>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row>
    <row r="1415" spans="1:56" s="15" customFormat="1">
      <c r="A1415" s="19"/>
      <c r="B1415" s="20"/>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row>
    <row r="1416" spans="1:56" s="15" customFormat="1">
      <c r="A1416" s="19"/>
      <c r="B1416" s="20"/>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row>
    <row r="1417" spans="1:56" s="15" customFormat="1">
      <c r="A1417" s="19"/>
      <c r="B1417" s="20"/>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row>
    <row r="1418" spans="1:56" s="15" customFormat="1">
      <c r="A1418" s="19"/>
      <c r="B1418" s="20"/>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row>
    <row r="1419" spans="1:56" s="15" customFormat="1">
      <c r="A1419" s="19"/>
      <c r="B1419" s="20"/>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row>
    <row r="1420" spans="1:56" s="15" customFormat="1">
      <c r="A1420" s="19"/>
      <c r="B1420" s="20"/>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row>
    <row r="1421" spans="1:56" s="15" customFormat="1">
      <c r="A1421" s="19"/>
      <c r="B1421" s="20"/>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row>
    <row r="1422" spans="1:56" s="15" customFormat="1">
      <c r="A1422" s="19"/>
      <c r="B1422" s="20"/>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row>
    <row r="1423" spans="1:56" s="15" customFormat="1">
      <c r="A1423" s="19"/>
      <c r="B1423" s="20"/>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row>
    <row r="1424" spans="1:56" s="15" customFormat="1">
      <c r="A1424" s="19"/>
      <c r="B1424" s="20"/>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row>
    <row r="1425" spans="1:56" s="15" customFormat="1">
      <c r="A1425" s="19"/>
      <c r="B1425" s="20"/>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row>
    <row r="1426" spans="1:56" s="15" customFormat="1">
      <c r="A1426" s="19"/>
      <c r="B1426" s="20"/>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row>
    <row r="1427" spans="1:56" s="15" customFormat="1">
      <c r="A1427" s="19"/>
      <c r="B1427" s="20"/>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row>
    <row r="1428" spans="1:56" s="15" customFormat="1">
      <c r="A1428" s="19"/>
      <c r="B1428" s="20"/>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row>
    <row r="1429" spans="1:56" s="15" customFormat="1">
      <c r="A1429" s="19"/>
      <c r="B1429" s="20"/>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row>
    <row r="1430" spans="1:56" s="15" customFormat="1">
      <c r="A1430" s="19"/>
      <c r="B1430" s="20"/>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row>
    <row r="1431" spans="1:56" s="15" customFormat="1">
      <c r="A1431" s="19"/>
      <c r="B1431" s="20"/>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row>
    <row r="1432" spans="1:56" s="15" customFormat="1">
      <c r="A1432" s="19"/>
      <c r="B1432" s="20"/>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row>
    <row r="1433" spans="1:56" s="15" customFormat="1">
      <c r="A1433" s="19"/>
      <c r="B1433" s="20"/>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row>
    <row r="1434" spans="1:56" s="15" customFormat="1">
      <c r="A1434" s="19"/>
      <c r="B1434" s="20"/>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row>
    <row r="1435" spans="1:56" s="15" customFormat="1">
      <c r="A1435" s="19"/>
      <c r="B1435" s="20"/>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row>
    <row r="1436" spans="1:56" s="15" customFormat="1">
      <c r="A1436" s="19"/>
      <c r="B1436" s="20"/>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row>
    <row r="1437" spans="1:56" s="15" customFormat="1">
      <c r="A1437" s="19"/>
      <c r="B1437" s="20"/>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row>
    <row r="1438" spans="1:56" s="15" customFormat="1">
      <c r="A1438" s="19"/>
      <c r="B1438" s="20"/>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row>
    <row r="1439" spans="1:56" s="15" customFormat="1">
      <c r="A1439" s="19"/>
      <c r="B1439" s="20"/>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row>
    <row r="1440" spans="1:56" s="15" customFormat="1">
      <c r="A1440" s="19"/>
      <c r="B1440" s="20"/>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row>
    <row r="1441" spans="1:56" s="15" customFormat="1">
      <c r="A1441" s="19"/>
      <c r="B1441" s="20"/>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row>
    <row r="1442" spans="1:56" s="15" customFormat="1">
      <c r="A1442" s="19"/>
      <c r="B1442" s="20"/>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row>
    <row r="1443" spans="1:56" s="15" customFormat="1">
      <c r="A1443" s="19"/>
      <c r="B1443" s="20"/>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row>
    <row r="1444" spans="1:56" s="15" customFormat="1">
      <c r="A1444" s="19"/>
      <c r="B1444" s="20"/>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row>
    <row r="1445" spans="1:56" s="15" customFormat="1">
      <c r="A1445" s="19"/>
      <c r="B1445" s="20"/>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row>
    <row r="1446" spans="1:56" s="15" customFormat="1">
      <c r="A1446" s="19"/>
      <c r="B1446" s="20"/>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row>
    <row r="1447" spans="1:56" s="15" customFormat="1">
      <c r="A1447" s="19"/>
      <c r="B1447" s="20"/>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row>
    <row r="1448" spans="1:56" s="15" customFormat="1">
      <c r="A1448" s="19"/>
      <c r="B1448" s="20"/>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row>
    <row r="1449" spans="1:56" s="15" customFormat="1">
      <c r="A1449" s="19"/>
      <c r="B1449" s="20"/>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row>
    <row r="1450" spans="1:56" s="15" customFormat="1">
      <c r="A1450" s="19"/>
      <c r="B1450" s="20"/>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row>
    <row r="1451" spans="1:56" s="15" customFormat="1">
      <c r="A1451" s="19"/>
      <c r="B1451" s="20"/>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row>
    <row r="1452" spans="1:56" s="15" customFormat="1">
      <c r="A1452" s="19"/>
      <c r="B1452" s="20"/>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row>
    <row r="1453" spans="1:56" s="15" customFormat="1">
      <c r="A1453" s="19"/>
      <c r="B1453" s="20"/>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row>
    <row r="1454" spans="1:56" s="15" customFormat="1">
      <c r="A1454" s="19"/>
      <c r="B1454" s="20"/>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row>
    <row r="1455" spans="1:56" s="15" customFormat="1">
      <c r="A1455" s="19"/>
      <c r="B1455" s="20"/>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row>
    <row r="1456" spans="1:56" s="15" customFormat="1">
      <c r="A1456" s="19"/>
      <c r="B1456" s="20"/>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row>
    <row r="1457" spans="1:56" s="15" customFormat="1">
      <c r="A1457" s="19"/>
      <c r="B1457" s="20"/>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row>
    <row r="1458" spans="1:56" s="15" customFormat="1">
      <c r="A1458" s="19"/>
      <c r="B1458" s="20"/>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row>
    <row r="1459" spans="1:56" s="15" customFormat="1">
      <c r="A1459" s="19"/>
      <c r="B1459" s="20"/>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row>
    <row r="1460" spans="1:56" s="15" customFormat="1">
      <c r="A1460" s="19"/>
      <c r="B1460" s="20"/>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row>
    <row r="1461" spans="1:56" s="15" customFormat="1">
      <c r="A1461" s="19"/>
      <c r="B1461" s="20"/>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row>
    <row r="1462" spans="1:56" s="15" customFormat="1">
      <c r="A1462" s="19"/>
      <c r="B1462" s="20"/>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row>
    <row r="1463" spans="1:56" s="15" customFormat="1">
      <c r="A1463" s="19"/>
      <c r="B1463" s="20"/>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row>
    <row r="1464" spans="1:56" s="15" customFormat="1">
      <c r="A1464" s="19"/>
      <c r="B1464" s="20"/>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row>
    <row r="1465" spans="1:56" s="15" customFormat="1">
      <c r="A1465" s="19"/>
      <c r="B1465" s="20"/>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row>
    <row r="1466" spans="1:56" s="15" customFormat="1">
      <c r="A1466" s="19"/>
      <c r="B1466" s="20"/>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row>
    <row r="1467" spans="1:56" s="15" customFormat="1">
      <c r="A1467" s="19"/>
      <c r="B1467" s="20"/>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row>
    <row r="1468" spans="1:56" s="15" customFormat="1">
      <c r="A1468" s="19"/>
      <c r="B1468" s="20"/>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row>
    <row r="1469" spans="1:56" s="15" customFormat="1">
      <c r="A1469" s="19"/>
      <c r="B1469" s="20"/>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row>
    <row r="1470" spans="1:56" s="15" customFormat="1">
      <c r="A1470" s="19"/>
      <c r="B1470" s="20"/>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row>
    <row r="1471" spans="1:56" s="15" customFormat="1">
      <c r="A1471" s="19"/>
      <c r="B1471" s="20"/>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row>
    <row r="1472" spans="1:56" s="15" customFormat="1">
      <c r="A1472" s="19"/>
      <c r="B1472" s="20"/>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row>
    <row r="1473" spans="1:56" s="15" customFormat="1">
      <c r="A1473" s="19"/>
      <c r="B1473" s="20"/>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row>
    <row r="1474" spans="1:56" s="15" customFormat="1">
      <c r="A1474" s="19"/>
      <c r="B1474" s="20"/>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row>
    <row r="1475" spans="1:56" s="15" customFormat="1">
      <c r="A1475" s="19"/>
      <c r="B1475" s="20"/>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row>
    <row r="1476" spans="1:56" s="15" customFormat="1">
      <c r="A1476" s="19"/>
      <c r="B1476" s="20"/>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row>
    <row r="1477" spans="1:56" s="15" customFormat="1">
      <c r="A1477" s="19"/>
      <c r="B1477" s="20"/>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row>
    <row r="1478" spans="1:56" s="15" customFormat="1">
      <c r="A1478" s="19"/>
      <c r="B1478" s="20"/>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row>
    <row r="1479" spans="1:56" s="15" customFormat="1">
      <c r="A1479" s="19"/>
      <c r="B1479" s="20"/>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row>
    <row r="1480" spans="1:56" s="15" customFormat="1">
      <c r="A1480" s="19"/>
      <c r="B1480" s="20"/>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row>
    <row r="1481" spans="1:56" s="15" customFormat="1">
      <c r="A1481" s="19"/>
      <c r="B1481" s="20"/>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row>
    <row r="1482" spans="1:56" s="15" customFormat="1">
      <c r="A1482" s="19"/>
      <c r="B1482" s="20"/>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row>
    <row r="1483" spans="1:56" s="15" customFormat="1">
      <c r="A1483" s="19"/>
      <c r="B1483" s="20"/>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row>
    <row r="1484" spans="1:56" s="15" customFormat="1">
      <c r="A1484" s="19"/>
      <c r="B1484" s="20"/>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row>
    <row r="1485" spans="1:56" s="15" customFormat="1">
      <c r="A1485" s="19"/>
      <c r="B1485" s="20"/>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row>
    <row r="1486" spans="1:56" s="15" customFormat="1">
      <c r="A1486" s="19"/>
      <c r="B1486" s="20"/>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row>
    <row r="1487" spans="1:56" s="15" customFormat="1">
      <c r="A1487" s="19"/>
      <c r="B1487" s="20"/>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row>
    <row r="1488" spans="1:56" s="15" customFormat="1">
      <c r="A1488" s="19"/>
      <c r="B1488" s="20"/>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row>
    <row r="1489" spans="1:56" s="15" customFormat="1">
      <c r="A1489" s="19"/>
      <c r="B1489" s="20"/>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row>
    <row r="1490" spans="1:56" s="15" customFormat="1">
      <c r="A1490" s="19"/>
      <c r="B1490" s="20"/>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row>
    <row r="1491" spans="1:56" s="15" customFormat="1">
      <c r="A1491" s="19"/>
      <c r="B1491" s="20"/>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row>
    <row r="1492" spans="1:56" s="15" customFormat="1">
      <c r="A1492" s="19"/>
      <c r="B1492" s="20"/>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row>
    <row r="1493" spans="1:56" s="15" customFormat="1">
      <c r="A1493" s="19"/>
      <c r="B1493" s="20"/>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row>
    <row r="1494" spans="1:56" s="15" customFormat="1">
      <c r="A1494" s="19"/>
      <c r="B1494" s="20"/>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row>
    <row r="1495" spans="1:56" s="15" customFormat="1">
      <c r="A1495" s="19"/>
      <c r="B1495" s="20"/>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row>
    <row r="1496" spans="1:56" s="15" customFormat="1">
      <c r="A1496" s="19"/>
      <c r="B1496" s="20"/>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row>
    <row r="1497" spans="1:56" s="15" customFormat="1">
      <c r="A1497" s="19"/>
      <c r="B1497" s="20"/>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row>
    <row r="1498" spans="1:56" s="15" customFormat="1">
      <c r="A1498" s="19"/>
      <c r="B1498" s="20"/>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row>
    <row r="1499" spans="1:56" s="15" customFormat="1">
      <c r="A1499" s="19"/>
      <c r="B1499" s="20"/>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row>
    <row r="1500" spans="1:56" s="15" customFormat="1">
      <c r="A1500" s="19"/>
      <c r="B1500" s="20"/>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row>
    <row r="1501" spans="1:56" s="15" customFormat="1">
      <c r="A1501" s="19"/>
      <c r="B1501" s="20"/>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row>
    <row r="1502" spans="1:56" s="15" customFormat="1">
      <c r="A1502" s="19"/>
      <c r="B1502" s="20"/>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row>
    <row r="1503" spans="1:56" s="15" customFormat="1">
      <c r="A1503" s="19"/>
      <c r="B1503" s="20"/>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row>
    <row r="1504" spans="1:56" s="15" customFormat="1">
      <c r="A1504" s="19"/>
      <c r="B1504" s="20"/>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row>
    <row r="1505" spans="1:56" s="15" customFormat="1">
      <c r="A1505" s="19"/>
      <c r="B1505" s="20"/>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row>
    <row r="1506" spans="1:56" s="15" customFormat="1">
      <c r="A1506" s="19"/>
      <c r="B1506" s="20"/>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row>
    <row r="1507" spans="1:56" s="15" customFormat="1">
      <c r="A1507" s="19"/>
      <c r="B1507" s="20"/>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row>
    <row r="1508" spans="1:56" s="15" customFormat="1">
      <c r="A1508" s="19"/>
      <c r="B1508" s="20"/>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row>
    <row r="1509" spans="1:56" s="15" customFormat="1">
      <c r="A1509" s="19"/>
      <c r="B1509" s="20"/>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row>
    <row r="1510" spans="1:56" s="15" customFormat="1">
      <c r="A1510" s="19"/>
      <c r="B1510" s="20"/>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row>
    <row r="1511" spans="1:56" s="15" customFormat="1">
      <c r="A1511" s="19"/>
      <c r="B1511" s="20"/>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row>
    <row r="1512" spans="1:56" s="15" customFormat="1">
      <c r="A1512" s="19"/>
      <c r="B1512" s="20"/>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row>
    <row r="1513" spans="1:56" s="15" customFormat="1">
      <c r="A1513" s="19"/>
      <c r="B1513" s="20"/>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row>
    <row r="1514" spans="1:56" s="15" customFormat="1">
      <c r="A1514" s="19"/>
      <c r="B1514" s="20"/>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row>
    <row r="1515" spans="1:56" s="15" customFormat="1">
      <c r="A1515" s="19"/>
      <c r="B1515" s="20"/>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row>
    <row r="1516" spans="1:56" s="15" customFormat="1">
      <c r="A1516" s="19"/>
      <c r="B1516" s="20"/>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row>
    <row r="1517" spans="1:56" s="15" customFormat="1">
      <c r="A1517" s="19"/>
      <c r="B1517" s="20"/>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row>
    <row r="1518" spans="1:56" s="15" customFormat="1">
      <c r="A1518" s="19"/>
      <c r="B1518" s="20"/>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row>
  </sheetData>
  <mergeCells count="54">
    <mergeCell ref="B4:B6"/>
    <mergeCell ref="D5:H5"/>
    <mergeCell ref="C4:H4"/>
    <mergeCell ref="AA5:AF5"/>
    <mergeCell ref="I5:N5"/>
    <mergeCell ref="U4:AF4"/>
    <mergeCell ref="U30:Y30"/>
    <mergeCell ref="A23:B23"/>
    <mergeCell ref="AG23:AR23"/>
    <mergeCell ref="I22:M22"/>
    <mergeCell ref="AS23:BD23"/>
    <mergeCell ref="A29:B29"/>
    <mergeCell ref="AS30:AW30"/>
    <mergeCell ref="AY30:BC30"/>
    <mergeCell ref="C24:AL24"/>
    <mergeCell ref="AM22:AQ22"/>
    <mergeCell ref="U22:Y22"/>
    <mergeCell ref="A30:B30"/>
    <mergeCell ref="AM30:AQ30"/>
    <mergeCell ref="I23:T23"/>
    <mergeCell ref="U23:AF23"/>
    <mergeCell ref="O30:S30"/>
    <mergeCell ref="AS1:BD1"/>
    <mergeCell ref="AG30:AK30"/>
    <mergeCell ref="A21:B21"/>
    <mergeCell ref="O22:S22"/>
    <mergeCell ref="AA22:AE22"/>
    <mergeCell ref="I30:M30"/>
    <mergeCell ref="A2:BD2"/>
    <mergeCell ref="AG5:AL5"/>
    <mergeCell ref="AY5:BD5"/>
    <mergeCell ref="A15:B15"/>
    <mergeCell ref="O5:T5"/>
    <mergeCell ref="U5:Y5"/>
    <mergeCell ref="C5:C6"/>
    <mergeCell ref="AS22:AW22"/>
    <mergeCell ref="AG22:AK22"/>
    <mergeCell ref="AY22:BC22"/>
    <mergeCell ref="A31:B31"/>
    <mergeCell ref="I31:T31"/>
    <mergeCell ref="U31:AF31"/>
    <mergeCell ref="AG31:AR31"/>
    <mergeCell ref="A3:BD3"/>
    <mergeCell ref="A22:B22"/>
    <mergeCell ref="A4:A6"/>
    <mergeCell ref="AG4:AR4"/>
    <mergeCell ref="AS4:BD4"/>
    <mergeCell ref="AS5:AX5"/>
    <mergeCell ref="AA30:AE30"/>
    <mergeCell ref="AS31:BD31"/>
    <mergeCell ref="I4:T4"/>
    <mergeCell ref="A7:BD7"/>
    <mergeCell ref="A16:BD16"/>
    <mergeCell ref="AM5:AR5"/>
  </mergeCells>
  <phoneticPr fontId="1" type="noConversion"/>
  <pageMargins left="0.25" right="0.25" top="0.75" bottom="0.75" header="0.3" footer="0.3"/>
  <pageSetup paperSize="9" scale="5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1" sqref="A31"/>
    </sheetView>
  </sheetViews>
  <sheetFormatPr defaultColWidth="8.69921875" defaultRowHeight="13.8"/>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9921875" defaultRowHeight="13.8"/>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tns:customPropertyEditors xmlns:tns="http://schemas.microsoft.com/office/2006/customDocumentInformationPanel">
  <tns:showOnOpen>false</tns:showOnOpen>
  <tns:defaultPropertyEditorNamespace>Właściwości standardowe</tns:defaultPropertyEditorNamespace>
</tns:customPropertyEditors>
</file>

<file path=customXml/item3.xml><?xml version="1.0" encoding="utf-8"?>
<ct:contentTypeSchema xmlns:ct="http://schemas.microsoft.com/office/2006/metadata/contentType" xmlns:ma="http://schemas.microsoft.com/office/2006/metadata/properties/metaAttributes" ct:_="" ma:_="" ma:contentTypeName="Dokument" ma:contentTypeID="0x010100F9D802DABD10D44CBF404E20C4DBDC6B" ma:contentTypeVersion="2" ma:contentTypeDescription="Utwórz nowy dokument." ma:contentTypeScope="" ma:versionID="58f4c60e283f748bbec22d4495e5a87e">
  <xsd:schema xmlns:xsd="http://www.w3.org/2001/XMLSchema" xmlns:xs="http://www.w3.org/2001/XMLSchema" xmlns:p="http://schemas.microsoft.com/office/2006/metadata/properties" xmlns:ns2="22e20290-5788-4ff7-a068-20d59d2a0192" targetNamespace="http://schemas.microsoft.com/office/2006/metadata/properties" ma:root="true" ma:fieldsID="fbfafd613a9cee9001a9d5c27437e651" ns2:_="">
    <xsd:import namespace="22e20290-5788-4ff7-a068-20d59d2a01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20290-5788-4ff7-a068-20d59d2a0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3F562-B80C-4EAD-8E19-AA48A9E48CF0}">
  <ds:schemaRefs>
    <ds:schemaRef ds:uri="http://schemas.microsoft.com/office/2006/documentManagement/types"/>
    <ds:schemaRef ds:uri="22e20290-5788-4ff7-a068-20d59d2a0192"/>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6B3B796-4F60-4E97-9743-313DFD9F8A95}">
  <ds:schemaRefs>
    <ds:schemaRef ds:uri="http://schemas.microsoft.com/office/2006/customDocumentInformationPanel"/>
  </ds:schemaRefs>
</ds:datastoreItem>
</file>

<file path=customXml/itemProps3.xml><?xml version="1.0" encoding="utf-8"?>
<ds:datastoreItem xmlns:ds="http://schemas.openxmlformats.org/officeDocument/2006/customXml" ds:itemID="{2738FB37-90DB-4C60-B241-B15CF8B0A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20290-5788-4ff7-a068-20d59d2a01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B95032-4302-4E82-B7B0-E95C9C7D52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Arkusz1</vt:lpstr>
      <vt:lpstr>Arkusz4</vt:lpstr>
      <vt:lpstr>Arkusz2</vt:lpstr>
      <vt:lpstr>Arkusz3</vt:lpstr>
      <vt:lpstr>Arkusz1!Obszar_wydruku</vt:lpstr>
    </vt:vector>
  </TitlesOfParts>
  <Manager/>
  <Company>UMCS w Lublinie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planu studiów doktoranckich</dc:title>
  <dc:subject/>
  <dc:creator>Tomasz Góźdź</dc:creator>
  <cp:keywords/>
  <dc:description>Wzór planu studiów doktorankich obowiązującego od roku akademickiego 2017/18</dc:description>
  <cp:lastModifiedBy>Anita</cp:lastModifiedBy>
  <cp:revision/>
  <dcterms:created xsi:type="dcterms:W3CDTF">2007-12-04T15:57:32Z</dcterms:created>
  <dcterms:modified xsi:type="dcterms:W3CDTF">2021-02-10T08:17:00Z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0x010100F9D802DABD10D44CBF404E20C4DBDC6B</vt:lpwstr>
  </property>
</Properties>
</file>