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850" tabRatio="545" activeTab="1"/>
  </bookViews>
  <sheets>
    <sheet name="SDSiP pol" sheetId="12" r:id="rId1"/>
    <sheet name="SDSiP ang" sheetId="14" r:id="rId2"/>
    <sheet name="Arkusz2" sheetId="2" state="hidden" r:id="rId3"/>
    <sheet name="Arkusz3" sheetId="3" state="hidden" r:id="rId4"/>
  </sheets>
  <calcPr calcId="162913"/>
</workbook>
</file>

<file path=xl/calcChain.xml><?xml version="1.0" encoding="utf-8"?>
<calcChain xmlns="http://schemas.openxmlformats.org/spreadsheetml/2006/main">
  <c r="D9" i="14" l="1"/>
  <c r="E9" i="14"/>
  <c r="F9" i="14"/>
  <c r="G9" i="14"/>
  <c r="H9" i="14"/>
  <c r="D10" i="14"/>
  <c r="C10" i="14" s="1"/>
  <c r="E10" i="14"/>
  <c r="F10" i="14"/>
  <c r="G10" i="14"/>
  <c r="H10" i="14"/>
  <c r="D11" i="14"/>
  <c r="C11" i="14" s="1"/>
  <c r="E11" i="14"/>
  <c r="F11" i="14"/>
  <c r="G11" i="14"/>
  <c r="H11" i="14"/>
  <c r="D12" i="14"/>
  <c r="E12" i="14"/>
  <c r="F12" i="14"/>
  <c r="G12" i="14"/>
  <c r="H12" i="14"/>
  <c r="D13" i="14"/>
  <c r="E13" i="14"/>
  <c r="F13" i="14"/>
  <c r="G13" i="14"/>
  <c r="H13" i="14"/>
  <c r="D14" i="14"/>
  <c r="C14" i="14" s="1"/>
  <c r="E14" i="14"/>
  <c r="F14" i="14"/>
  <c r="G14" i="14"/>
  <c r="H14" i="14"/>
  <c r="D15" i="14"/>
  <c r="E15" i="14"/>
  <c r="F15" i="14"/>
  <c r="G15" i="14"/>
  <c r="H15" i="14"/>
  <c r="D16" i="14"/>
  <c r="E16" i="14"/>
  <c r="F16" i="14"/>
  <c r="G16" i="14"/>
  <c r="H16" i="14"/>
  <c r="D17" i="14"/>
  <c r="E17" i="14"/>
  <c r="F17" i="14"/>
  <c r="G17" i="14"/>
  <c r="H17" i="14"/>
  <c r="D18" i="14"/>
  <c r="E18" i="14"/>
  <c r="F18" i="14"/>
  <c r="G18" i="14"/>
  <c r="C18" i="14" s="1"/>
  <c r="H18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B19" i="14"/>
  <c r="BC19" i="14"/>
  <c r="BD19" i="14"/>
  <c r="I19" i="12"/>
  <c r="D10" i="12"/>
  <c r="C10" i="12" s="1"/>
  <c r="E10" i="12"/>
  <c r="F10" i="12"/>
  <c r="G10" i="12"/>
  <c r="H10" i="12"/>
  <c r="D11" i="12"/>
  <c r="E11" i="12"/>
  <c r="F11" i="12"/>
  <c r="G11" i="12"/>
  <c r="H11" i="12"/>
  <c r="D12" i="12"/>
  <c r="E12" i="12"/>
  <c r="F12" i="12"/>
  <c r="C12" i="12" s="1"/>
  <c r="G12" i="12"/>
  <c r="H12" i="12"/>
  <c r="D13" i="12"/>
  <c r="E13" i="12"/>
  <c r="F13" i="12"/>
  <c r="G13" i="12"/>
  <c r="H13" i="12"/>
  <c r="D14" i="12"/>
  <c r="C14" i="12" s="1"/>
  <c r="E14" i="12"/>
  <c r="F14" i="12"/>
  <c r="G14" i="12"/>
  <c r="H14" i="12"/>
  <c r="D15" i="12"/>
  <c r="E15" i="12"/>
  <c r="F15" i="12"/>
  <c r="G15" i="12"/>
  <c r="H15" i="12"/>
  <c r="D16" i="12"/>
  <c r="E16" i="12"/>
  <c r="F16" i="12"/>
  <c r="C16" i="12" s="1"/>
  <c r="G16" i="12"/>
  <c r="H16" i="12"/>
  <c r="D17" i="12"/>
  <c r="E17" i="12"/>
  <c r="F17" i="12"/>
  <c r="G17" i="12"/>
  <c r="H17" i="12"/>
  <c r="D18" i="12"/>
  <c r="E18" i="12"/>
  <c r="F18" i="12"/>
  <c r="G18" i="12"/>
  <c r="H18" i="12"/>
  <c r="E9" i="12"/>
  <c r="F9" i="12"/>
  <c r="G9" i="12"/>
  <c r="H9" i="12"/>
  <c r="G19" i="14" l="1"/>
  <c r="C17" i="14"/>
  <c r="C16" i="14"/>
  <c r="C13" i="14"/>
  <c r="E19" i="14"/>
  <c r="C18" i="12"/>
  <c r="C17" i="12"/>
  <c r="C15" i="12"/>
  <c r="C13" i="12"/>
  <c r="C11" i="12"/>
  <c r="C15" i="14"/>
  <c r="C12" i="14"/>
  <c r="F19" i="14"/>
  <c r="D19" i="14"/>
  <c r="H19" i="14"/>
  <c r="BD82" i="14"/>
  <c r="BC82" i="14"/>
  <c r="BB82" i="14"/>
  <c r="BA82" i="14"/>
  <c r="AZ82" i="14"/>
  <c r="AY82" i="14"/>
  <c r="AX82" i="14"/>
  <c r="AW82" i="14"/>
  <c r="AV82" i="14"/>
  <c r="AU82" i="14"/>
  <c r="AT82" i="14"/>
  <c r="AS82" i="14"/>
  <c r="AR82" i="14"/>
  <c r="AQ82" i="14"/>
  <c r="AP82" i="14"/>
  <c r="AO82" i="14"/>
  <c r="AN82" i="14"/>
  <c r="AM82" i="14"/>
  <c r="AL82" i="14"/>
  <c r="AK82" i="14"/>
  <c r="AJ82" i="14"/>
  <c r="AI82" i="14"/>
  <c r="AH82" i="14"/>
  <c r="AG82" i="14"/>
  <c r="AF82" i="14"/>
  <c r="AE82" i="14"/>
  <c r="AD82" i="14"/>
  <c r="AC82" i="14"/>
  <c r="AB82" i="14"/>
  <c r="AA82" i="14"/>
  <c r="Z82" i="14"/>
  <c r="Y82" i="14"/>
  <c r="X82" i="14"/>
  <c r="W82" i="14"/>
  <c r="V82" i="14"/>
  <c r="U82" i="14"/>
  <c r="T82" i="14"/>
  <c r="S82" i="14"/>
  <c r="R82" i="14"/>
  <c r="Q82" i="14"/>
  <c r="P82" i="14"/>
  <c r="O82" i="14"/>
  <c r="N82" i="14"/>
  <c r="M82" i="14"/>
  <c r="L82" i="14"/>
  <c r="K82" i="14"/>
  <c r="J82" i="14"/>
  <c r="I82" i="14"/>
  <c r="H80" i="14"/>
  <c r="G80" i="14"/>
  <c r="F80" i="14"/>
  <c r="E80" i="14"/>
  <c r="D80" i="14"/>
  <c r="H79" i="14"/>
  <c r="G79" i="14"/>
  <c r="F79" i="14"/>
  <c r="E79" i="14"/>
  <c r="D79" i="14"/>
  <c r="H78" i="14"/>
  <c r="G78" i="14"/>
  <c r="F78" i="14"/>
  <c r="E78" i="14"/>
  <c r="D78" i="14"/>
  <c r="H77" i="14"/>
  <c r="G77" i="14"/>
  <c r="F77" i="14"/>
  <c r="E77" i="14"/>
  <c r="D77" i="14"/>
  <c r="H76" i="14"/>
  <c r="G76" i="14"/>
  <c r="F76" i="14"/>
  <c r="E76" i="14"/>
  <c r="D76" i="14"/>
  <c r="H75" i="14"/>
  <c r="G75" i="14"/>
  <c r="F75" i="14"/>
  <c r="E75" i="14"/>
  <c r="D75" i="14"/>
  <c r="H74" i="14"/>
  <c r="G74" i="14"/>
  <c r="F74" i="14"/>
  <c r="E74" i="14"/>
  <c r="D74" i="14"/>
  <c r="BD71" i="14"/>
  <c r="BC71" i="14"/>
  <c r="BB71" i="14"/>
  <c r="BA71" i="14"/>
  <c r="AZ71" i="14"/>
  <c r="AY71" i="14"/>
  <c r="AX71" i="14"/>
  <c r="AW71" i="14"/>
  <c r="AV71" i="14"/>
  <c r="AU71" i="14"/>
  <c r="AT71" i="14"/>
  <c r="AS71" i="14"/>
  <c r="AR71" i="14"/>
  <c r="AQ71" i="14"/>
  <c r="AP71" i="14"/>
  <c r="AO71" i="14"/>
  <c r="AN71" i="14"/>
  <c r="AM71" i="14"/>
  <c r="AL71" i="14"/>
  <c r="AK71" i="14"/>
  <c r="AJ71" i="14"/>
  <c r="AI71" i="14"/>
  <c r="AH71" i="14"/>
  <c r="AG71" i="14"/>
  <c r="AF71" i="14"/>
  <c r="AE71" i="14"/>
  <c r="AD71" i="14"/>
  <c r="AC71" i="14"/>
  <c r="AB71" i="14"/>
  <c r="AA71" i="14"/>
  <c r="Z71" i="14"/>
  <c r="Y71" i="14"/>
  <c r="X71" i="14"/>
  <c r="W71" i="14"/>
  <c r="V71" i="14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H70" i="14"/>
  <c r="G70" i="14"/>
  <c r="F70" i="14"/>
  <c r="E70" i="14"/>
  <c r="D70" i="14"/>
  <c r="H69" i="14"/>
  <c r="G69" i="14"/>
  <c r="F69" i="14"/>
  <c r="E69" i="14"/>
  <c r="D69" i="14"/>
  <c r="H68" i="14"/>
  <c r="G68" i="14"/>
  <c r="F68" i="14"/>
  <c r="E68" i="14"/>
  <c r="D68" i="14"/>
  <c r="H67" i="14"/>
  <c r="G67" i="14"/>
  <c r="C67" i="14" s="1"/>
  <c r="F67" i="14"/>
  <c r="E67" i="14"/>
  <c r="D67" i="14"/>
  <c r="H65" i="14"/>
  <c r="G65" i="14"/>
  <c r="F65" i="14"/>
  <c r="E65" i="14"/>
  <c r="D65" i="14"/>
  <c r="H64" i="14"/>
  <c r="G64" i="14"/>
  <c r="F64" i="14"/>
  <c r="E64" i="14"/>
  <c r="D64" i="14"/>
  <c r="H63" i="14"/>
  <c r="G63" i="14"/>
  <c r="F63" i="14"/>
  <c r="E63" i="14"/>
  <c r="D63" i="14"/>
  <c r="H62" i="14"/>
  <c r="G62" i="14"/>
  <c r="F62" i="14"/>
  <c r="E62" i="14"/>
  <c r="D62" i="14"/>
  <c r="H61" i="14"/>
  <c r="G61" i="14"/>
  <c r="F61" i="14"/>
  <c r="E61" i="14"/>
  <c r="D61" i="14"/>
  <c r="H60" i="14"/>
  <c r="G60" i="14"/>
  <c r="F60" i="14"/>
  <c r="E60" i="14"/>
  <c r="D60" i="14"/>
  <c r="H59" i="14"/>
  <c r="G59" i="14"/>
  <c r="F59" i="14"/>
  <c r="E59" i="14"/>
  <c r="D59" i="14"/>
  <c r="BD55" i="14"/>
  <c r="BC55" i="14"/>
  <c r="BB55" i="14"/>
  <c r="BA55" i="14"/>
  <c r="AZ55" i="14"/>
  <c r="AY55" i="14"/>
  <c r="AX55" i="14"/>
  <c r="AW55" i="14"/>
  <c r="AV55" i="14"/>
  <c r="AU55" i="14"/>
  <c r="AT55" i="14"/>
  <c r="AS55" i="14"/>
  <c r="AR55" i="14"/>
  <c r="AQ55" i="14"/>
  <c r="AP55" i="14"/>
  <c r="AO55" i="14"/>
  <c r="AN55" i="14"/>
  <c r="AM55" i="14"/>
  <c r="AL55" i="14"/>
  <c r="AK55" i="14"/>
  <c r="AJ55" i="14"/>
  <c r="AI55" i="14"/>
  <c r="AH55" i="14"/>
  <c r="AG55" i="14"/>
  <c r="AF55" i="14"/>
  <c r="AE55" i="14"/>
  <c r="AD55" i="14"/>
  <c r="AC55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4" i="14"/>
  <c r="G54" i="14"/>
  <c r="F54" i="14"/>
  <c r="E54" i="14"/>
  <c r="D54" i="14"/>
  <c r="H53" i="14"/>
  <c r="H55" i="14" s="1"/>
  <c r="G53" i="14"/>
  <c r="F53" i="14"/>
  <c r="E53" i="14"/>
  <c r="D53" i="14"/>
  <c r="H52" i="14"/>
  <c r="G52" i="14"/>
  <c r="F52" i="14"/>
  <c r="E52" i="14"/>
  <c r="E55" i="14" s="1"/>
  <c r="D52" i="14"/>
  <c r="BD49" i="14"/>
  <c r="BC49" i="14"/>
  <c r="BB49" i="14"/>
  <c r="BA49" i="14"/>
  <c r="AZ49" i="14"/>
  <c r="AY49" i="14"/>
  <c r="AX49" i="14"/>
  <c r="AW49" i="14"/>
  <c r="AV49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8" i="14"/>
  <c r="G48" i="14"/>
  <c r="F48" i="14"/>
  <c r="E48" i="14"/>
  <c r="D48" i="14"/>
  <c r="H47" i="14"/>
  <c r="G47" i="14"/>
  <c r="F47" i="14"/>
  <c r="E47" i="14"/>
  <c r="D47" i="14"/>
  <c r="H46" i="14"/>
  <c r="G46" i="14"/>
  <c r="F46" i="14"/>
  <c r="E46" i="14"/>
  <c r="D46" i="14"/>
  <c r="H45" i="14"/>
  <c r="G45" i="14"/>
  <c r="F45" i="14"/>
  <c r="E45" i="14"/>
  <c r="D45" i="14"/>
  <c r="H44" i="14"/>
  <c r="G44" i="14"/>
  <c r="F44" i="14"/>
  <c r="E44" i="14"/>
  <c r="D44" i="14"/>
  <c r="BD41" i="14"/>
  <c r="BC41" i="14"/>
  <c r="BB41" i="14"/>
  <c r="BA41" i="14"/>
  <c r="AZ41" i="14"/>
  <c r="AY41" i="14"/>
  <c r="AX41" i="14"/>
  <c r="AW41" i="14"/>
  <c r="AV41" i="14"/>
  <c r="AU41" i="14"/>
  <c r="AT41" i="14"/>
  <c r="AS41" i="14"/>
  <c r="AR41" i="14"/>
  <c r="AQ41" i="14"/>
  <c r="AP41" i="14"/>
  <c r="AO41" i="14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0" i="14"/>
  <c r="G40" i="14"/>
  <c r="F40" i="14"/>
  <c r="E40" i="14"/>
  <c r="D40" i="14"/>
  <c r="H39" i="14"/>
  <c r="G39" i="14"/>
  <c r="F39" i="14"/>
  <c r="E39" i="14"/>
  <c r="D39" i="14"/>
  <c r="H38" i="14"/>
  <c r="G38" i="14"/>
  <c r="F38" i="14"/>
  <c r="E38" i="14"/>
  <c r="D38" i="14"/>
  <c r="H37" i="14"/>
  <c r="G37" i="14"/>
  <c r="F37" i="14"/>
  <c r="E37" i="14"/>
  <c r="D37" i="14"/>
  <c r="H36" i="14"/>
  <c r="G36" i="14"/>
  <c r="F36" i="14"/>
  <c r="E36" i="14"/>
  <c r="D36" i="14"/>
  <c r="BD32" i="14"/>
  <c r="BC32" i="14"/>
  <c r="BB32" i="14"/>
  <c r="BA32" i="14"/>
  <c r="AZ32" i="14"/>
  <c r="AY32" i="14"/>
  <c r="AX32" i="14"/>
  <c r="AW32" i="14"/>
  <c r="AV32" i="14"/>
  <c r="AU32" i="14"/>
  <c r="AT32" i="14"/>
  <c r="AS32" i="14"/>
  <c r="AR32" i="14"/>
  <c r="AQ32" i="14"/>
  <c r="AP32" i="14"/>
  <c r="AO32" i="14"/>
  <c r="AN32" i="14"/>
  <c r="AM32" i="14"/>
  <c r="AL32" i="14"/>
  <c r="AK32" i="14"/>
  <c r="AJ32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1" i="14"/>
  <c r="G31" i="14"/>
  <c r="F31" i="14"/>
  <c r="E31" i="14"/>
  <c r="D31" i="14"/>
  <c r="H30" i="14"/>
  <c r="G30" i="14"/>
  <c r="F30" i="14"/>
  <c r="E30" i="14"/>
  <c r="D30" i="14"/>
  <c r="H29" i="14"/>
  <c r="G29" i="14"/>
  <c r="F29" i="14"/>
  <c r="E29" i="14"/>
  <c r="D29" i="14"/>
  <c r="H28" i="14"/>
  <c r="G28" i="14"/>
  <c r="C28" i="14" s="1"/>
  <c r="F28" i="14"/>
  <c r="E28" i="14"/>
  <c r="D28" i="14"/>
  <c r="H27" i="14"/>
  <c r="G27" i="14"/>
  <c r="F27" i="14"/>
  <c r="E27" i="14"/>
  <c r="D27" i="14"/>
  <c r="H26" i="14"/>
  <c r="G26" i="14"/>
  <c r="F26" i="14"/>
  <c r="E26" i="14"/>
  <c r="D26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H23" i="14"/>
  <c r="G23" i="14"/>
  <c r="F23" i="14"/>
  <c r="E23" i="14"/>
  <c r="H22" i="14"/>
  <c r="G22" i="14"/>
  <c r="F22" i="14"/>
  <c r="F24" i="14" s="1"/>
  <c r="E22" i="14"/>
  <c r="E24" i="14" s="1"/>
  <c r="D22" i="14"/>
  <c r="D24" i="14" s="1"/>
  <c r="F55" i="14" l="1"/>
  <c r="D32" i="14"/>
  <c r="C38" i="14"/>
  <c r="C52" i="14"/>
  <c r="C55" i="14" s="1"/>
  <c r="E71" i="14"/>
  <c r="C68" i="14"/>
  <c r="C76" i="14"/>
  <c r="G24" i="14"/>
  <c r="C31" i="14"/>
  <c r="F49" i="14"/>
  <c r="F32" i="14"/>
  <c r="H41" i="14"/>
  <c r="C40" i="14"/>
  <c r="C44" i="14"/>
  <c r="C54" i="14"/>
  <c r="C61" i="14"/>
  <c r="C70" i="14"/>
  <c r="H82" i="14"/>
  <c r="C78" i="14"/>
  <c r="G41" i="14"/>
  <c r="F71" i="14"/>
  <c r="G82" i="14"/>
  <c r="C23" i="14"/>
  <c r="G32" i="14"/>
  <c r="C37" i="14"/>
  <c r="H49" i="14"/>
  <c r="G55" i="14"/>
  <c r="H71" i="14"/>
  <c r="C64" i="14"/>
  <c r="C75" i="14"/>
  <c r="E32" i="14"/>
  <c r="C62" i="14"/>
  <c r="H32" i="14"/>
  <c r="C46" i="14"/>
  <c r="C63" i="14"/>
  <c r="C80" i="14"/>
  <c r="C27" i="14"/>
  <c r="C39" i="14"/>
  <c r="C53" i="14"/>
  <c r="F82" i="14"/>
  <c r="C36" i="14"/>
  <c r="C48" i="14"/>
  <c r="C65" i="14"/>
  <c r="C74" i="14"/>
  <c r="C82" i="14" s="1"/>
  <c r="F41" i="14"/>
  <c r="C45" i="14"/>
  <c r="C77" i="14"/>
  <c r="C29" i="14"/>
  <c r="C30" i="14"/>
  <c r="E41" i="14"/>
  <c r="D49" i="14"/>
  <c r="C47" i="14"/>
  <c r="C49" i="14" s="1"/>
  <c r="D71" i="14"/>
  <c r="G71" i="14"/>
  <c r="C69" i="14"/>
  <c r="E82" i="14"/>
  <c r="C79" i="14"/>
  <c r="C22" i="14"/>
  <c r="C24" i="14" s="1"/>
  <c r="C26" i="14"/>
  <c r="E49" i="14"/>
  <c r="D55" i="14"/>
  <c r="D41" i="14"/>
  <c r="G49" i="14"/>
  <c r="C59" i="14"/>
  <c r="D82" i="14"/>
  <c r="C60" i="14"/>
  <c r="BD82" i="12"/>
  <c r="BC82" i="12"/>
  <c r="BB82" i="12"/>
  <c r="BA82" i="12"/>
  <c r="AZ82" i="12"/>
  <c r="AY82" i="12"/>
  <c r="AX82" i="12"/>
  <c r="AW82" i="12"/>
  <c r="AV82" i="12"/>
  <c r="AU82" i="12"/>
  <c r="AT82" i="12"/>
  <c r="AS82" i="12"/>
  <c r="AR82" i="12"/>
  <c r="AQ82" i="12"/>
  <c r="AP82" i="12"/>
  <c r="AO82" i="12"/>
  <c r="AN82" i="12"/>
  <c r="AM82" i="12"/>
  <c r="AL82" i="12"/>
  <c r="AK82" i="12"/>
  <c r="AJ82" i="12"/>
  <c r="AI82" i="12"/>
  <c r="AH82" i="12"/>
  <c r="AG82" i="12"/>
  <c r="AF82" i="12"/>
  <c r="AE82" i="12"/>
  <c r="AD82" i="12"/>
  <c r="AC82" i="12"/>
  <c r="AB82" i="12"/>
  <c r="AA82" i="12"/>
  <c r="Z82" i="12"/>
  <c r="Y82" i="12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0" i="12"/>
  <c r="G80" i="12"/>
  <c r="F80" i="12"/>
  <c r="E80" i="12"/>
  <c r="D80" i="12"/>
  <c r="H79" i="12"/>
  <c r="G79" i="12"/>
  <c r="F79" i="12"/>
  <c r="E79" i="12"/>
  <c r="D79" i="12"/>
  <c r="H78" i="12"/>
  <c r="G78" i="12"/>
  <c r="C78" i="12" s="1"/>
  <c r="F78" i="12"/>
  <c r="E78" i="12"/>
  <c r="D78" i="12"/>
  <c r="H77" i="12"/>
  <c r="G77" i="12"/>
  <c r="F77" i="12"/>
  <c r="E77" i="12"/>
  <c r="D77" i="12"/>
  <c r="H76" i="12"/>
  <c r="G76" i="12"/>
  <c r="F76" i="12"/>
  <c r="E76" i="12"/>
  <c r="D76" i="12"/>
  <c r="H75" i="12"/>
  <c r="G75" i="12"/>
  <c r="F75" i="12"/>
  <c r="E75" i="12"/>
  <c r="D75" i="12"/>
  <c r="H74" i="12"/>
  <c r="G74" i="12"/>
  <c r="F74" i="12"/>
  <c r="E74" i="12"/>
  <c r="D74" i="12"/>
  <c r="BD71" i="12"/>
  <c r="BC71" i="12"/>
  <c r="BB71" i="12"/>
  <c r="BA71" i="12"/>
  <c r="AZ71" i="12"/>
  <c r="AY71" i="12"/>
  <c r="AX71" i="12"/>
  <c r="AW71" i="12"/>
  <c r="AV71" i="12"/>
  <c r="AU71" i="12"/>
  <c r="AT71" i="12"/>
  <c r="AS71" i="12"/>
  <c r="AR71" i="12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W71" i="12"/>
  <c r="V71" i="12"/>
  <c r="U71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0" i="12"/>
  <c r="G70" i="12"/>
  <c r="F70" i="12"/>
  <c r="E70" i="12"/>
  <c r="D70" i="12"/>
  <c r="H69" i="12"/>
  <c r="G69" i="12"/>
  <c r="F69" i="12"/>
  <c r="E69" i="12"/>
  <c r="D69" i="12"/>
  <c r="H68" i="12"/>
  <c r="G68" i="12"/>
  <c r="F68" i="12"/>
  <c r="E68" i="12"/>
  <c r="D68" i="12"/>
  <c r="H67" i="12"/>
  <c r="G67" i="12"/>
  <c r="F67" i="12"/>
  <c r="E67" i="12"/>
  <c r="D67" i="12"/>
  <c r="H65" i="12"/>
  <c r="G65" i="12"/>
  <c r="F65" i="12"/>
  <c r="E65" i="12"/>
  <c r="D65" i="12"/>
  <c r="C65" i="12" s="1"/>
  <c r="H64" i="12"/>
  <c r="G64" i="12"/>
  <c r="F64" i="12"/>
  <c r="E64" i="12"/>
  <c r="D64" i="12"/>
  <c r="H63" i="12"/>
  <c r="G63" i="12"/>
  <c r="F63" i="12"/>
  <c r="E63" i="12"/>
  <c r="D63" i="12"/>
  <c r="H62" i="12"/>
  <c r="G62" i="12"/>
  <c r="F62" i="12"/>
  <c r="E62" i="12"/>
  <c r="D62" i="12"/>
  <c r="H61" i="12"/>
  <c r="G61" i="12"/>
  <c r="F61" i="12"/>
  <c r="E61" i="12"/>
  <c r="D61" i="12"/>
  <c r="H60" i="12"/>
  <c r="G60" i="12"/>
  <c r="F60" i="12"/>
  <c r="E60" i="12"/>
  <c r="D60" i="12"/>
  <c r="H59" i="12"/>
  <c r="G59" i="12"/>
  <c r="F59" i="12"/>
  <c r="E59" i="12"/>
  <c r="D59" i="12"/>
  <c r="BD55" i="12"/>
  <c r="BC55" i="12"/>
  <c r="BB55" i="12"/>
  <c r="BA55" i="12"/>
  <c r="AZ55" i="12"/>
  <c r="AY55" i="12"/>
  <c r="AX55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4" i="12"/>
  <c r="G54" i="12"/>
  <c r="F54" i="12"/>
  <c r="E54" i="12"/>
  <c r="D54" i="12"/>
  <c r="H53" i="12"/>
  <c r="G53" i="12"/>
  <c r="F53" i="12"/>
  <c r="E53" i="12"/>
  <c r="D53" i="12"/>
  <c r="H52" i="12"/>
  <c r="G52" i="12"/>
  <c r="F52" i="12"/>
  <c r="F55" i="12" s="1"/>
  <c r="E52" i="12"/>
  <c r="E55" i="12" s="1"/>
  <c r="D52" i="12"/>
  <c r="BD49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8" i="12"/>
  <c r="G48" i="12"/>
  <c r="F48" i="12"/>
  <c r="E48" i="12"/>
  <c r="D48" i="12"/>
  <c r="H47" i="12"/>
  <c r="G47" i="12"/>
  <c r="F47" i="12"/>
  <c r="E47" i="12"/>
  <c r="D47" i="12"/>
  <c r="H46" i="12"/>
  <c r="G46" i="12"/>
  <c r="F46" i="12"/>
  <c r="E46" i="12"/>
  <c r="D46" i="12"/>
  <c r="H45" i="12"/>
  <c r="G45" i="12"/>
  <c r="F45" i="12"/>
  <c r="E45" i="12"/>
  <c r="D45" i="12"/>
  <c r="H44" i="12"/>
  <c r="G44" i="12"/>
  <c r="F44" i="12"/>
  <c r="E44" i="12"/>
  <c r="D44" i="12"/>
  <c r="BD41" i="12"/>
  <c r="BC41" i="12"/>
  <c r="BB41" i="12"/>
  <c r="BA41" i="12"/>
  <c r="AZ41" i="12"/>
  <c r="AY41" i="12"/>
  <c r="AX41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0" i="12"/>
  <c r="G40" i="12"/>
  <c r="C40" i="12" s="1"/>
  <c r="F40" i="12"/>
  <c r="E40" i="12"/>
  <c r="D40" i="12"/>
  <c r="H39" i="12"/>
  <c r="G39" i="12"/>
  <c r="F39" i="12"/>
  <c r="E39" i="12"/>
  <c r="D39" i="12"/>
  <c r="C39" i="12" s="1"/>
  <c r="H38" i="12"/>
  <c r="G38" i="12"/>
  <c r="F38" i="12"/>
  <c r="E38" i="12"/>
  <c r="D38" i="12"/>
  <c r="H37" i="12"/>
  <c r="G37" i="12"/>
  <c r="F37" i="12"/>
  <c r="E37" i="12"/>
  <c r="D37" i="12"/>
  <c r="H36" i="12"/>
  <c r="G36" i="12"/>
  <c r="F36" i="12"/>
  <c r="E36" i="12"/>
  <c r="D36" i="12"/>
  <c r="BD32" i="12"/>
  <c r="BC32" i="12"/>
  <c r="BB32" i="12"/>
  <c r="BA32" i="12"/>
  <c r="AZ32" i="12"/>
  <c r="AY32" i="12"/>
  <c r="AX32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1" i="12"/>
  <c r="G31" i="12"/>
  <c r="F31" i="12"/>
  <c r="E31" i="12"/>
  <c r="D31" i="12"/>
  <c r="H30" i="12"/>
  <c r="G30" i="12"/>
  <c r="F30" i="12"/>
  <c r="E30" i="12"/>
  <c r="D30" i="12"/>
  <c r="H29" i="12"/>
  <c r="G29" i="12"/>
  <c r="F29" i="12"/>
  <c r="E29" i="12"/>
  <c r="D29" i="12"/>
  <c r="H28" i="12"/>
  <c r="G28" i="12"/>
  <c r="F28" i="12"/>
  <c r="E28" i="12"/>
  <c r="D28" i="12"/>
  <c r="H27" i="12"/>
  <c r="G27" i="12"/>
  <c r="F27" i="12"/>
  <c r="E27" i="12"/>
  <c r="D27" i="12"/>
  <c r="H26" i="12"/>
  <c r="G26" i="12"/>
  <c r="F26" i="12"/>
  <c r="E26" i="12"/>
  <c r="D26" i="12"/>
  <c r="BD24" i="12"/>
  <c r="BC24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3" i="12"/>
  <c r="G23" i="12"/>
  <c r="F23" i="12"/>
  <c r="E23" i="12"/>
  <c r="H22" i="12"/>
  <c r="H24" i="12" s="1"/>
  <c r="G22" i="12"/>
  <c r="G24" i="12" s="1"/>
  <c r="F22" i="12"/>
  <c r="F24" i="12" s="1"/>
  <c r="E22" i="12"/>
  <c r="E24" i="12" s="1"/>
  <c r="D22" i="12"/>
  <c r="D24" i="12" s="1"/>
  <c r="BD19" i="12"/>
  <c r="BC19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D9" i="12"/>
  <c r="D41" i="12" l="1"/>
  <c r="H41" i="12"/>
  <c r="G49" i="12"/>
  <c r="G71" i="12"/>
  <c r="H82" i="12"/>
  <c r="C30" i="12"/>
  <c r="G32" i="12"/>
  <c r="D32" i="12"/>
  <c r="C38" i="12"/>
  <c r="H55" i="12"/>
  <c r="C41" i="14"/>
  <c r="E19" i="12"/>
  <c r="C23" i="12"/>
  <c r="H32" i="12"/>
  <c r="C28" i="12"/>
  <c r="E41" i="12"/>
  <c r="C48" i="12"/>
  <c r="H71" i="12"/>
  <c r="C63" i="12"/>
  <c r="C76" i="12"/>
  <c r="C9" i="12"/>
  <c r="C9" i="14" s="1"/>
  <c r="C19" i="14" s="1"/>
  <c r="C83" i="14" s="1"/>
  <c r="C27" i="12"/>
  <c r="C45" i="12"/>
  <c r="C60" i="12"/>
  <c r="C69" i="12"/>
  <c r="C75" i="12"/>
  <c r="F19" i="12"/>
  <c r="C29" i="12"/>
  <c r="C47" i="12"/>
  <c r="F71" i="12"/>
  <c r="C62" i="12"/>
  <c r="D82" i="12"/>
  <c r="C77" i="12"/>
  <c r="G19" i="12"/>
  <c r="F41" i="12"/>
  <c r="C44" i="12"/>
  <c r="C59" i="12"/>
  <c r="C68" i="12"/>
  <c r="C80" i="12"/>
  <c r="H19" i="12"/>
  <c r="E32" i="12"/>
  <c r="C31" i="12"/>
  <c r="G41" i="12"/>
  <c r="E49" i="12"/>
  <c r="H49" i="12"/>
  <c r="C52" i="12"/>
  <c r="G55" i="12"/>
  <c r="E71" i="12"/>
  <c r="C64" i="12"/>
  <c r="F82" i="12"/>
  <c r="C79" i="12"/>
  <c r="F32" i="12"/>
  <c r="F49" i="12"/>
  <c r="C46" i="12"/>
  <c r="C61" i="12"/>
  <c r="C70" i="12"/>
  <c r="G82" i="12"/>
  <c r="C32" i="14"/>
  <c r="C37" i="12"/>
  <c r="C54" i="12"/>
  <c r="C67" i="12"/>
  <c r="C71" i="14"/>
  <c r="D49" i="12"/>
  <c r="C53" i="12"/>
  <c r="C74" i="12"/>
  <c r="C22" i="12"/>
  <c r="C24" i="12" s="1"/>
  <c r="C26" i="12"/>
  <c r="C32" i="12" s="1"/>
  <c r="D55" i="12"/>
  <c r="D19" i="12"/>
  <c r="C36" i="12"/>
  <c r="E82" i="12"/>
  <c r="D71" i="12"/>
  <c r="C33" i="14" l="1"/>
  <c r="C42" i="14"/>
  <c r="C50" i="14"/>
  <c r="C56" i="14"/>
  <c r="C72" i="14"/>
  <c r="C19" i="12"/>
  <c r="C33" i="12" s="1"/>
  <c r="C71" i="12"/>
  <c r="C72" i="12" s="1"/>
  <c r="C49" i="12"/>
  <c r="C55" i="12"/>
  <c r="C82" i="12"/>
  <c r="C41" i="12"/>
  <c r="C83" i="12" l="1"/>
  <c r="C42" i="12"/>
  <c r="C50" i="12"/>
  <c r="C56" i="12"/>
</calcChain>
</file>

<file path=xl/sharedStrings.xml><?xml version="1.0" encoding="utf-8"?>
<sst xmlns="http://schemas.openxmlformats.org/spreadsheetml/2006/main" count="580" uniqueCount="140">
  <si>
    <t>Lp.</t>
  </si>
  <si>
    <t>Forma zal.</t>
  </si>
  <si>
    <t>Razem</t>
  </si>
  <si>
    <t>WY</t>
  </si>
  <si>
    <t>CA</t>
  </si>
  <si>
    <t>LB</t>
  </si>
  <si>
    <t>KW</t>
  </si>
  <si>
    <t>SM</t>
  </si>
  <si>
    <t>Razem A</t>
  </si>
  <si>
    <t>Nazwa modułu (przedmiotu)</t>
  </si>
  <si>
    <t>Wymiar godzin (łączny)</t>
  </si>
  <si>
    <t>Rodzaj zajęć</t>
  </si>
  <si>
    <t>Przedsiębiorczość naukowa</t>
  </si>
  <si>
    <t>Trendy i perspektywy w naukach ścisłych i przyrodniczych</t>
  </si>
  <si>
    <t>Nowoczene metody i techniki prowadzenia zajęć dydaktycznych w szkołach wyższych</t>
  </si>
  <si>
    <t>Metody statystyczne w badaniach naukowych</t>
  </si>
  <si>
    <t>Praktyka dydaktyczna</t>
  </si>
  <si>
    <t>Finansowanie badań ze źródeł zewnętrznych</t>
  </si>
  <si>
    <t>Zaawansowane aspekty chemii w odniesieniu do różnych specjalności</t>
  </si>
  <si>
    <t>Trendy i perspektywy w naukach biologicznych</t>
  </si>
  <si>
    <t>Wykład fakultatywny</t>
  </si>
  <si>
    <t>System informacji geograficznej (GIS) w badaniach naukowych</t>
  </si>
  <si>
    <t>Tworzenie i użytkowanie baz danych</t>
  </si>
  <si>
    <t>Techniki pozyskiwania danych przestrzennych</t>
  </si>
  <si>
    <t>Lektorat z języka angielskiego specjalistycznego</t>
  </si>
  <si>
    <t>Interdyscyplinarny projekt - budowanie zespołu</t>
  </si>
  <si>
    <t>Seminarium dyscyplinowe</t>
  </si>
  <si>
    <t>Analiza danych w naukach biologicznych</t>
  </si>
  <si>
    <t>Indywidualne seminarium doktoranckie</t>
  </si>
  <si>
    <t>Seminar - Earth and environmental sciences</t>
  </si>
  <si>
    <t>Lektorat z języka angielskiego</t>
  </si>
  <si>
    <t>Soft skills (kształtowanie umiejętności miękkich)</t>
  </si>
  <si>
    <t>Elektroniczne źródła informacji naukowej w naukach chemicznych</t>
  </si>
  <si>
    <t>*dopuszczalny jest wybór innego przedmiotu z bloku modułów obowiązkowych w szkole doktorskiej po uzgodnieniu z promotorem i dyrektorem szkoły (w minimalnej ilości 30 godz.).</t>
  </si>
  <si>
    <t>Elektroniczne źródła informacji naukowej</t>
  </si>
  <si>
    <t>Modelowanie procesów w naukach o Ziemi i środowisku</t>
  </si>
  <si>
    <t>Aktualne problemy rolnictwa</t>
  </si>
  <si>
    <t>Język angielski w naukach chemicznych</t>
  </si>
  <si>
    <t>Metody statystyczne w naukach chemicznych</t>
  </si>
  <si>
    <t>ZO</t>
  </si>
  <si>
    <t>I SEM</t>
  </si>
  <si>
    <t>II SEM</t>
  </si>
  <si>
    <t>III SEM</t>
  </si>
  <si>
    <t>IV SEM</t>
  </si>
  <si>
    <t>V SEM</t>
  </si>
  <si>
    <t>VI SEM</t>
  </si>
  <si>
    <t>VII SEM</t>
  </si>
  <si>
    <t>VIII SEM</t>
  </si>
  <si>
    <t>I ROK</t>
  </si>
  <si>
    <t>II ROK</t>
  </si>
  <si>
    <t>III ROK</t>
  </si>
  <si>
    <t>IV ROK</t>
  </si>
  <si>
    <t>Wykład monograficzny I*</t>
  </si>
  <si>
    <t>Wykład monograficzny II*</t>
  </si>
  <si>
    <t>* - przykładowe tytuły wykładów: 1.  Wybrane zagadnienia teorii procesów stochastycznych; 2. Zastosowania równań różniczkowych do modelowania matematycznego; 3. Wybrane zagadnienia kryptografii; 4. Wybrane zagadnienia analizy nieliniowej</t>
  </si>
  <si>
    <t>Wykład specjalistyczny*</t>
  </si>
  <si>
    <t>* - przykładowe tytuły wykładów: 1. Metody doświadczalne w fizyce jądrowej; 2. Zaawansowane metody obliczeń numerycznych; 3. Wstęp do kosmologii i teorii grawitacji; 4. Mechanika kwantowa II; 5. Metody doświadczalne fizyki ciała stałego; 6. Metody spektroskopii jądrowej; 7. Elementy kwantowej teorii pola w ujęciu całek po trajektoriach</t>
  </si>
  <si>
    <t>Seminar - biological sciences</t>
  </si>
  <si>
    <t>Biofizyka albo Mikrobiologia środowiska z elementami biotechnologii*</t>
  </si>
  <si>
    <t>SZKOŁA DOKTORSKA NAUK ŚCISŁYCH i PRZYRODNICZYCH</t>
  </si>
  <si>
    <t>Blok przedmiotów obowiązkowych dla wszystkich doktornatów szkoły - A</t>
  </si>
  <si>
    <t>Blok przedmiotów do wyboru - nieobowiązkowy - B</t>
  </si>
  <si>
    <t>Blok przedmiotów obowiązkowych dyscyplinowych w dyscyplinie matematyka - C1</t>
  </si>
  <si>
    <t>Blok przedmiotów obowiązkowych dyscyplinowych w dyscyplinie nauki biologiczne - C2</t>
  </si>
  <si>
    <t>Blok przedmiotów dyscyplinowych w dyscyplinie nauki chemiczne - C3</t>
  </si>
  <si>
    <t>Blok przedmiotów dyscyplinowych w dyscyplinie nauki fizyczne - C4</t>
  </si>
  <si>
    <t>Blok przedmiotów dyscyplinowych w dyscyplinie nauki o Ziemi i środowisku - C5.1</t>
  </si>
  <si>
    <t>Blok przedmiotów w dyscyplinie rolnictwo i ogrodnictwo - C6</t>
  </si>
  <si>
    <t>Razem B</t>
  </si>
  <si>
    <t>Razem C1</t>
  </si>
  <si>
    <t>Razem blok A + dyscyplina C1</t>
  </si>
  <si>
    <t>Razem C2</t>
  </si>
  <si>
    <t>Razem blok A + dyscyplina C2</t>
  </si>
  <si>
    <t>Razem C3</t>
  </si>
  <si>
    <t>Razem blok A + dyscyplina C3</t>
  </si>
  <si>
    <t>Razem C4</t>
  </si>
  <si>
    <t>Razem blok A + dyscyplina C4</t>
  </si>
  <si>
    <t>Razem C5.1</t>
  </si>
  <si>
    <t>Razem blok A + dycyplina obowiązkowe C5.1</t>
  </si>
  <si>
    <t>Razem C6</t>
  </si>
  <si>
    <t>Razem blok A+ dyscyplina C6</t>
  </si>
  <si>
    <t>Przedmioty wybieralne w dyscyplinie nauki o Ziemi i środowisku - C5.2</t>
  </si>
  <si>
    <t>Elektroniczne źródła informacji w naukach o Ziemi i środwisku</t>
  </si>
  <si>
    <t>Trendy i perspektywy w naukach o Ziemi i środowisku</t>
  </si>
  <si>
    <t>Prawo własności intelektualnej*</t>
  </si>
  <si>
    <t>* - zajęcia wspólne dla trzech szkół doktorskich</t>
  </si>
  <si>
    <t>Etyka i odpowiedzialność w badaniach naukowych*</t>
  </si>
  <si>
    <t>Przygotowanie publikacji naukowych</t>
  </si>
  <si>
    <t>Intellectual Property Law*</t>
  </si>
  <si>
    <t>Research ethics and integrity *</t>
  </si>
  <si>
    <t>Preparation of scientific publications</t>
  </si>
  <si>
    <t>Interdisciplinary project - team building</t>
  </si>
  <si>
    <t>Scientific Entrepreneurship</t>
  </si>
  <si>
    <t>Modern methods and techniques of academic teaching</t>
  </si>
  <si>
    <t>Trends and prospects in quantitative and natural sciences</t>
  </si>
  <si>
    <t>The Doctoral School of Quantitative and Natural Sciences</t>
  </si>
  <si>
    <t>* - joint classes for three doctoral schools</t>
  </si>
  <si>
    <t>obligatory common subjects - A</t>
  </si>
  <si>
    <t>Electives - B</t>
  </si>
  <si>
    <t xml:space="preserve">Soft skills </t>
  </si>
  <si>
    <t>Academic teaching</t>
  </si>
  <si>
    <t>Ph.D. seminar</t>
  </si>
  <si>
    <t>Monographic lecture I*</t>
  </si>
  <si>
    <t>Monographic lecture  II*</t>
  </si>
  <si>
    <t>Disciplinary seminar</t>
  </si>
  <si>
    <t>Specialist English language course</t>
  </si>
  <si>
    <t>Trends and perspectives in biological sciences</t>
  </si>
  <si>
    <t>Data analysis in biological sciences</t>
  </si>
  <si>
    <t>obligatory subjects from the discipline of biological sciences - C2</t>
  </si>
  <si>
    <t>obligatory subjects from the discipline of  chemical sciences - C3</t>
  </si>
  <si>
    <t>obligatory subjects from the discipline of  physical sciences - C4</t>
  </si>
  <si>
    <t>obligatory subjects from the discipline of Earth and environmental science- C5.1</t>
  </si>
  <si>
    <t>electives from the discipline of Earth and environmental science - C5.2</t>
  </si>
  <si>
    <t>obligatory subjects from the discipline of Agriculture and Horticulture - C6</t>
  </si>
  <si>
    <t>*it is allowed to choose another subject from the block of obligatory common subjects at the doctoral school after agreeing with the supervisor and director (in a minimum amount of 30 hours).</t>
  </si>
  <si>
    <t>Advanced aspects of chemistry in relation to various specialties</t>
  </si>
  <si>
    <t>English in chemical sciences</t>
  </si>
  <si>
    <t>Electronic sources of scientific information in chemical sciences</t>
  </si>
  <si>
    <t>Statistical methods in chemical sciences</t>
  </si>
  <si>
    <t>Specialist lecture*</t>
  </si>
  <si>
    <t>Trends and perspectives in Earth and environmental sciences</t>
  </si>
  <si>
    <t>Optional lecture</t>
  </si>
  <si>
    <t>Electronic sources of information in earth and environment sciences</t>
  </si>
  <si>
    <t>Modeling of processes in earth and environment sciences</t>
  </si>
  <si>
    <t>Geographic information system (GIS) in scientific research</t>
  </si>
  <si>
    <t>Creating and using databases</t>
  </si>
  <si>
    <t>Techniques of obtaining spatial data</t>
  </si>
  <si>
    <t>Statistical methods in scientific research</t>
  </si>
  <si>
    <t>Current problems of agriculture</t>
  </si>
  <si>
    <t>Biophysics or Environmental microbiology with elements of biotechnology*</t>
  </si>
  <si>
    <t>English language course</t>
  </si>
  <si>
    <t>Electronic sources of scientific information</t>
  </si>
  <si>
    <t>Wystąpienia publiczne</t>
  </si>
  <si>
    <t>Public speaking and presentations</t>
  </si>
  <si>
    <t>* - examples of lecture titles: 1.  Selected Topics in Stochastic Processes; 2. Applications of Differential Equations to Mathematical Modelling; 3. Selected Topics in Cryptography; 4. Selected Topics in Nonlinear Analysis</t>
  </si>
  <si>
    <t>* - examples of lecture titles: 1. Experimental methods in nuclear physics; 2. Advanced numerical methods; 3. Introduction to cosmology and theory of gravity; 4. Quantum mechanics II; 5. Experimental menthods of solid state physics; 6. Nuclear spectroscopy methods; 7. Elements of quantum field theory in path integral formulation</t>
  </si>
  <si>
    <t>Emisja głosu*</t>
  </si>
  <si>
    <t>Voice emission*</t>
  </si>
  <si>
    <t>Financing research from external sources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</si>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</sst>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left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30" xfId="0" applyFont="1" applyFill="1" applyBorder="1" applyAlignment="1">
      <alignment horizontal="left" vertical="center" wrapText="1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vertical="center" wrapText="1"/>
    </xf>
    <xf numFmtId="0" fontId="1" fillId="4" borderId="37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vertical="center" wrapText="1"/>
    </xf>
    <xf numFmtId="0" fontId="1" fillId="4" borderId="38" xfId="0" applyFont="1" applyFill="1" applyBorder="1" applyAlignment="1">
      <alignment vertical="center" wrapText="1"/>
    </xf>
    <xf numFmtId="0" fontId="1" fillId="4" borderId="3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1" fillId="5" borderId="54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5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textRotation="90"/>
    </xf>
    <xf numFmtId="0" fontId="1" fillId="2" borderId="45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" fillId="4" borderId="22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4" borderId="48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6" fillId="5" borderId="3" xfId="0" applyNumberFormat="1" applyFont="1" applyFill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5" borderId="19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1" fillId="5" borderId="4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11" fillId="5" borderId="5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51" xfId="0" applyFont="1" applyFill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0" fontId="5" fillId="12" borderId="44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 textRotation="90"/>
    </xf>
    <xf numFmtId="0" fontId="11" fillId="5" borderId="53" xfId="0" applyFont="1" applyFill="1" applyBorder="1" applyAlignment="1">
      <alignment horizontal="center" vertical="center" textRotation="90"/>
    </xf>
    <xf numFmtId="0" fontId="11" fillId="5" borderId="26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5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84"/>
  <sheetViews>
    <sheetView zoomScale="80" zoomScaleNormal="80" zoomScaleSheetLayoutView="68" workbookViewId="0">
      <pane xSplit="2" ySplit="8" topLeftCell="C9" activePane="bottomRight" state="frozen"/>
      <selection pane="topRight" activeCell="D1" sqref="D1"/>
      <selection pane="bottomLeft" activeCell="A12" sqref="A12"/>
      <selection pane="bottomRight" activeCell="B24" sqref="B24"/>
    </sheetView>
  </sheetViews>
  <sheetFormatPr defaultColWidth="9" defaultRowHeight="14.25"/>
  <cols>
    <col min="1" max="1" width="4.75" style="4" customWidth="1"/>
    <col min="2" max="2" width="65.125" style="43" customWidth="1"/>
    <col min="3" max="3" width="8.125" style="4" customWidth="1"/>
    <col min="4" max="56" width="3.75" style="4" customWidth="1"/>
    <col min="57" max="16384" width="9" style="7"/>
  </cols>
  <sheetData>
    <row r="1" spans="1:169" ht="14.65" customHeight="1">
      <c r="B1" s="3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6"/>
      <c r="V1" s="6"/>
      <c r="W1" s="6"/>
      <c r="X1" s="6"/>
      <c r="Y1" s="6"/>
      <c r="Z1" s="6"/>
      <c r="AA1" s="6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6"/>
      <c r="AT1" s="6"/>
      <c r="AU1" s="6"/>
      <c r="AV1" s="6"/>
      <c r="AW1" s="6"/>
      <c r="AX1" s="6"/>
      <c r="AY1" s="6"/>
    </row>
    <row r="2" spans="1:169" ht="18">
      <c r="B2" s="98" t="s">
        <v>59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5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7"/>
      <c r="AH2" s="7"/>
      <c r="AI2" s="9"/>
      <c r="AJ2" s="9"/>
      <c r="AK2" s="9"/>
      <c r="AL2" s="9"/>
      <c r="AM2" s="9"/>
      <c r="AN2" s="9"/>
      <c r="AO2" s="9"/>
      <c r="AP2" s="9"/>
      <c r="AQ2" s="9"/>
      <c r="AR2" s="5"/>
      <c r="AS2" s="102" t="s">
        <v>139</v>
      </c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</row>
    <row r="3" spans="1:169" ht="13.9" customHeight="1" thickBot="1">
      <c r="A3" s="10"/>
      <c r="B3" s="37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3"/>
      <c r="AC3" s="3"/>
      <c r="AD3" s="3"/>
      <c r="AE3" s="3"/>
      <c r="AF3" s="3"/>
      <c r="AG3" s="7"/>
      <c r="AH3" s="7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3"/>
      <c r="BA3" s="3"/>
      <c r="BB3" s="3"/>
      <c r="BC3" s="3"/>
      <c r="BD3" s="3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</row>
    <row r="4" spans="1:169" ht="13.15" customHeight="1" thickBot="1">
      <c r="A4" s="10"/>
      <c r="B4" s="38"/>
      <c r="C4" s="20"/>
      <c r="D4" s="20"/>
      <c r="E4" s="20"/>
      <c r="F4" s="20"/>
      <c r="G4" s="20"/>
      <c r="H4" s="20"/>
      <c r="I4" s="104" t="s">
        <v>48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  <c r="U4" s="104" t="s">
        <v>49</v>
      </c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6"/>
      <c r="AG4" s="107" t="s">
        <v>50</v>
      </c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9"/>
      <c r="AS4" s="107" t="s">
        <v>51</v>
      </c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</row>
    <row r="5" spans="1:169" ht="18.75" customHeight="1" thickBot="1">
      <c r="A5" s="127" t="s">
        <v>0</v>
      </c>
      <c r="B5" s="130" t="s">
        <v>9</v>
      </c>
      <c r="C5" s="112" t="s">
        <v>10</v>
      </c>
      <c r="D5" s="112"/>
      <c r="E5" s="112"/>
      <c r="F5" s="112"/>
      <c r="G5" s="112"/>
      <c r="H5" s="112"/>
      <c r="I5" s="99" t="s">
        <v>40</v>
      </c>
      <c r="J5" s="100"/>
      <c r="K5" s="100"/>
      <c r="L5" s="100"/>
      <c r="M5" s="100"/>
      <c r="N5" s="100"/>
      <c r="O5" s="99" t="s">
        <v>41</v>
      </c>
      <c r="P5" s="100"/>
      <c r="Q5" s="100"/>
      <c r="R5" s="100"/>
      <c r="S5" s="100"/>
      <c r="T5" s="101"/>
      <c r="U5" s="99" t="s">
        <v>42</v>
      </c>
      <c r="V5" s="100"/>
      <c r="W5" s="100"/>
      <c r="X5" s="100"/>
      <c r="Y5" s="100"/>
      <c r="Z5" s="100"/>
      <c r="AA5" s="99" t="s">
        <v>43</v>
      </c>
      <c r="AB5" s="100"/>
      <c r="AC5" s="100"/>
      <c r="AD5" s="100"/>
      <c r="AE5" s="100"/>
      <c r="AF5" s="101"/>
      <c r="AG5" s="99" t="s">
        <v>44</v>
      </c>
      <c r="AH5" s="100"/>
      <c r="AI5" s="100"/>
      <c r="AJ5" s="100"/>
      <c r="AK5" s="100"/>
      <c r="AL5" s="100"/>
      <c r="AM5" s="99" t="s">
        <v>45</v>
      </c>
      <c r="AN5" s="100"/>
      <c r="AO5" s="100"/>
      <c r="AP5" s="100"/>
      <c r="AQ5" s="100"/>
      <c r="AR5" s="101"/>
      <c r="AS5" s="99" t="s">
        <v>46</v>
      </c>
      <c r="AT5" s="100"/>
      <c r="AU5" s="100"/>
      <c r="AV5" s="100"/>
      <c r="AW5" s="100"/>
      <c r="AX5" s="100"/>
      <c r="AY5" s="99" t="s">
        <v>47</v>
      </c>
      <c r="AZ5" s="100"/>
      <c r="BA5" s="100"/>
      <c r="BB5" s="100"/>
      <c r="BC5" s="100"/>
      <c r="BD5" s="101"/>
    </row>
    <row r="6" spans="1:169" ht="15" customHeight="1" thickBot="1">
      <c r="A6" s="128"/>
      <c r="B6" s="131"/>
      <c r="C6" s="125" t="s">
        <v>2</v>
      </c>
      <c r="D6" s="99" t="s">
        <v>11</v>
      </c>
      <c r="E6" s="100"/>
      <c r="F6" s="100"/>
      <c r="G6" s="100"/>
      <c r="H6" s="101"/>
      <c r="I6" s="118"/>
      <c r="J6" s="112"/>
      <c r="K6" s="112"/>
      <c r="L6" s="112"/>
      <c r="M6" s="112"/>
      <c r="N6" s="112"/>
      <c r="O6" s="99"/>
      <c r="P6" s="100"/>
      <c r="Q6" s="100"/>
      <c r="R6" s="100"/>
      <c r="S6" s="100"/>
      <c r="T6" s="101"/>
      <c r="U6" s="119"/>
      <c r="V6" s="120"/>
      <c r="W6" s="120"/>
      <c r="X6" s="120"/>
      <c r="Y6" s="121"/>
      <c r="Z6" s="95"/>
      <c r="AA6" s="99"/>
      <c r="AB6" s="100"/>
      <c r="AC6" s="100"/>
      <c r="AD6" s="100"/>
      <c r="AE6" s="100"/>
      <c r="AF6" s="100"/>
      <c r="AG6" s="118"/>
      <c r="AH6" s="112"/>
      <c r="AI6" s="112"/>
      <c r="AJ6" s="112"/>
      <c r="AK6" s="112"/>
      <c r="AL6" s="112"/>
      <c r="AM6" s="99"/>
      <c r="AN6" s="100"/>
      <c r="AO6" s="100"/>
      <c r="AP6" s="100"/>
      <c r="AQ6" s="100"/>
      <c r="AR6" s="101"/>
      <c r="AS6" s="119"/>
      <c r="AT6" s="120"/>
      <c r="AU6" s="120"/>
      <c r="AV6" s="120"/>
      <c r="AW6" s="121"/>
      <c r="AX6" s="95"/>
      <c r="AY6" s="99"/>
      <c r="AZ6" s="100"/>
      <c r="BA6" s="100"/>
      <c r="BB6" s="100"/>
      <c r="BC6" s="100"/>
      <c r="BD6" s="100"/>
    </row>
    <row r="7" spans="1:169" ht="64.150000000000006" customHeight="1" thickBot="1">
      <c r="A7" s="129"/>
      <c r="B7" s="132"/>
      <c r="C7" s="126"/>
      <c r="D7" s="73" t="s">
        <v>3</v>
      </c>
      <c r="E7" s="74" t="s">
        <v>4</v>
      </c>
      <c r="F7" s="74" t="s">
        <v>5</v>
      </c>
      <c r="G7" s="74" t="s">
        <v>6</v>
      </c>
      <c r="H7" s="74" t="s">
        <v>7</v>
      </c>
      <c r="I7" s="75" t="s">
        <v>3</v>
      </c>
      <c r="J7" s="94" t="s">
        <v>4</v>
      </c>
      <c r="K7" s="76" t="s">
        <v>5</v>
      </c>
      <c r="L7" s="76" t="s">
        <v>6</v>
      </c>
      <c r="M7" s="77" t="s">
        <v>7</v>
      </c>
      <c r="N7" s="78" t="s">
        <v>1</v>
      </c>
      <c r="O7" s="75" t="s">
        <v>3</v>
      </c>
      <c r="P7" s="94" t="s">
        <v>4</v>
      </c>
      <c r="Q7" s="76" t="s">
        <v>5</v>
      </c>
      <c r="R7" s="76" t="s">
        <v>6</v>
      </c>
      <c r="S7" s="77" t="s">
        <v>7</v>
      </c>
      <c r="T7" s="78" t="s">
        <v>1</v>
      </c>
      <c r="U7" s="75" t="s">
        <v>3</v>
      </c>
      <c r="V7" s="94" t="s">
        <v>4</v>
      </c>
      <c r="W7" s="76" t="s">
        <v>5</v>
      </c>
      <c r="X7" s="76" t="s">
        <v>6</v>
      </c>
      <c r="Y7" s="77" t="s">
        <v>7</v>
      </c>
      <c r="Z7" s="78" t="s">
        <v>1</v>
      </c>
      <c r="AA7" s="75" t="s">
        <v>3</v>
      </c>
      <c r="AB7" s="76" t="s">
        <v>4</v>
      </c>
      <c r="AC7" s="76" t="s">
        <v>5</v>
      </c>
      <c r="AD7" s="76" t="s">
        <v>6</v>
      </c>
      <c r="AE7" s="76" t="s">
        <v>7</v>
      </c>
      <c r="AF7" s="78" t="s">
        <v>1</v>
      </c>
      <c r="AG7" s="75" t="s">
        <v>3</v>
      </c>
      <c r="AH7" s="94" t="s">
        <v>4</v>
      </c>
      <c r="AI7" s="76" t="s">
        <v>5</v>
      </c>
      <c r="AJ7" s="76" t="s">
        <v>6</v>
      </c>
      <c r="AK7" s="77" t="s">
        <v>7</v>
      </c>
      <c r="AL7" s="78" t="s">
        <v>1</v>
      </c>
      <c r="AM7" s="75" t="s">
        <v>3</v>
      </c>
      <c r="AN7" s="94" t="s">
        <v>4</v>
      </c>
      <c r="AO7" s="76" t="s">
        <v>5</v>
      </c>
      <c r="AP7" s="76" t="s">
        <v>6</v>
      </c>
      <c r="AQ7" s="77" t="s">
        <v>7</v>
      </c>
      <c r="AR7" s="78" t="s">
        <v>1</v>
      </c>
      <c r="AS7" s="75" t="s">
        <v>3</v>
      </c>
      <c r="AT7" s="94" t="s">
        <v>4</v>
      </c>
      <c r="AU7" s="76" t="s">
        <v>5</v>
      </c>
      <c r="AV7" s="76" t="s">
        <v>6</v>
      </c>
      <c r="AW7" s="77" t="s">
        <v>7</v>
      </c>
      <c r="AX7" s="78" t="s">
        <v>1</v>
      </c>
      <c r="AY7" s="75" t="s">
        <v>3</v>
      </c>
      <c r="AZ7" s="76" t="s">
        <v>4</v>
      </c>
      <c r="BA7" s="76" t="s">
        <v>5</v>
      </c>
      <c r="BB7" s="76" t="s">
        <v>6</v>
      </c>
      <c r="BC7" s="76" t="s">
        <v>7</v>
      </c>
      <c r="BD7" s="78" t="s">
        <v>1</v>
      </c>
    </row>
    <row r="8" spans="1:169" ht="25.9" customHeight="1" thickBot="1">
      <c r="A8" s="122" t="s">
        <v>60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4"/>
    </row>
    <row r="9" spans="1:169" s="9" customFormat="1" ht="27.6" customHeight="1">
      <c r="A9" s="49">
        <v>1</v>
      </c>
      <c r="B9" s="96" t="s">
        <v>86</v>
      </c>
      <c r="C9" s="49">
        <f t="shared" ref="C9:C18" si="0">SUM(D9:H9)</f>
        <v>5</v>
      </c>
      <c r="D9" s="89">
        <f>SUM(I9,O9,U9,AA9,AG9,AM9,AS9,AY9)</f>
        <v>5</v>
      </c>
      <c r="E9" s="89">
        <f t="shared" ref="E9:H9" si="1">SUM(J9,P9,V9,AB9,AH9,AN9,AT9,AZ9)</f>
        <v>0</v>
      </c>
      <c r="F9" s="89">
        <f t="shared" si="1"/>
        <v>0</v>
      </c>
      <c r="G9" s="89">
        <f t="shared" si="1"/>
        <v>0</v>
      </c>
      <c r="H9" s="89">
        <f t="shared" si="1"/>
        <v>0</v>
      </c>
      <c r="I9" s="49">
        <v>5</v>
      </c>
      <c r="J9" s="59"/>
      <c r="K9" s="59"/>
      <c r="L9" s="59"/>
      <c r="M9" s="59"/>
      <c r="N9" s="58" t="s">
        <v>39</v>
      </c>
      <c r="O9" s="49"/>
      <c r="P9" s="59"/>
      <c r="Q9" s="59"/>
      <c r="R9" s="59"/>
      <c r="S9" s="59"/>
      <c r="T9" s="23"/>
      <c r="U9" s="49"/>
      <c r="V9" s="59"/>
      <c r="W9" s="59"/>
      <c r="X9" s="59"/>
      <c r="Y9" s="59"/>
      <c r="Z9" s="23"/>
      <c r="AA9" s="49"/>
      <c r="AB9" s="60"/>
      <c r="AC9" s="59"/>
      <c r="AD9" s="59"/>
      <c r="AE9" s="59"/>
      <c r="AF9" s="23"/>
      <c r="AG9" s="49"/>
      <c r="AH9" s="59"/>
      <c r="AI9" s="59"/>
      <c r="AJ9" s="59"/>
      <c r="AK9" s="59"/>
      <c r="AL9" s="23"/>
      <c r="AM9" s="49"/>
      <c r="AN9" s="59"/>
      <c r="AO9" s="59"/>
      <c r="AP9" s="59"/>
      <c r="AQ9" s="59"/>
      <c r="AR9" s="23"/>
      <c r="AS9" s="4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23"/>
    </row>
    <row r="10" spans="1:169" s="9" customFormat="1" ht="27.6" customHeight="1">
      <c r="A10" s="51">
        <v>2</v>
      </c>
      <c r="B10" s="35" t="s">
        <v>13</v>
      </c>
      <c r="C10" s="51">
        <f t="shared" si="0"/>
        <v>30</v>
      </c>
      <c r="D10" s="29">
        <f t="shared" ref="D10:D18" si="2">SUM(I10,O10,U10,AA10,AG10,AM10,AS10,AY10)</f>
        <v>30</v>
      </c>
      <c r="E10" s="29">
        <f t="shared" ref="E10:E18" si="3">SUM(J10,P10,V10,AB10,AH10,AN10,AT10,AZ10)</f>
        <v>0</v>
      </c>
      <c r="F10" s="29">
        <f t="shared" ref="F10:F18" si="4">SUM(K10,Q10,W10,AC10,AI10,AO10,AU10,BA10)</f>
        <v>0</v>
      </c>
      <c r="G10" s="29">
        <f t="shared" ref="G10:G18" si="5">SUM(L10,R10,X10,AD10,AJ10,AP10,AV10,BB10)</f>
        <v>0</v>
      </c>
      <c r="H10" s="27">
        <f t="shared" ref="H10:H18" si="6">SUM(M10,S10,Y10,AE10,AK10,AQ10,AW10,BC10)</f>
        <v>0</v>
      </c>
      <c r="I10" s="51">
        <v>5</v>
      </c>
      <c r="J10" s="29"/>
      <c r="K10" s="29"/>
      <c r="L10" s="29"/>
      <c r="M10" s="29"/>
      <c r="N10" s="84" t="s">
        <v>39</v>
      </c>
      <c r="O10" s="51">
        <v>5</v>
      </c>
      <c r="P10" s="29"/>
      <c r="Q10" s="29"/>
      <c r="R10" s="29"/>
      <c r="S10" s="29"/>
      <c r="T10" s="27" t="s">
        <v>39</v>
      </c>
      <c r="U10" s="51">
        <v>5</v>
      </c>
      <c r="V10" s="29"/>
      <c r="W10" s="29"/>
      <c r="X10" s="29"/>
      <c r="Y10" s="29"/>
      <c r="Z10" s="27" t="s">
        <v>39</v>
      </c>
      <c r="AA10" s="51">
        <v>5</v>
      </c>
      <c r="AB10" s="28"/>
      <c r="AC10" s="29"/>
      <c r="AD10" s="29"/>
      <c r="AE10" s="29"/>
      <c r="AF10" s="27" t="s">
        <v>39</v>
      </c>
      <c r="AG10" s="51">
        <v>5</v>
      </c>
      <c r="AH10" s="29"/>
      <c r="AI10" s="29"/>
      <c r="AJ10" s="29"/>
      <c r="AK10" s="29"/>
      <c r="AL10" s="27" t="s">
        <v>39</v>
      </c>
      <c r="AM10" s="51">
        <v>5</v>
      </c>
      <c r="AN10" s="29"/>
      <c r="AO10" s="29"/>
      <c r="AP10" s="29"/>
      <c r="AQ10" s="29"/>
      <c r="AR10" s="27" t="s">
        <v>39</v>
      </c>
      <c r="AS10" s="51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7"/>
    </row>
    <row r="11" spans="1:169" s="9" customFormat="1" ht="27.6" customHeight="1">
      <c r="A11" s="51">
        <v>3</v>
      </c>
      <c r="B11" s="63" t="s">
        <v>84</v>
      </c>
      <c r="C11" s="51">
        <f t="shared" si="0"/>
        <v>15</v>
      </c>
      <c r="D11" s="29">
        <f t="shared" si="2"/>
        <v>15</v>
      </c>
      <c r="E11" s="29">
        <f t="shared" si="3"/>
        <v>0</v>
      </c>
      <c r="F11" s="29">
        <f t="shared" si="4"/>
        <v>0</v>
      </c>
      <c r="G11" s="29">
        <f t="shared" si="5"/>
        <v>0</v>
      </c>
      <c r="H11" s="27">
        <f t="shared" si="6"/>
        <v>0</v>
      </c>
      <c r="I11" s="51">
        <v>15</v>
      </c>
      <c r="J11" s="29"/>
      <c r="K11" s="29"/>
      <c r="L11" s="29"/>
      <c r="M11" s="29"/>
      <c r="N11" s="84" t="s">
        <v>39</v>
      </c>
      <c r="O11" s="51"/>
      <c r="P11" s="29"/>
      <c r="Q11" s="29"/>
      <c r="R11" s="29"/>
      <c r="S11" s="29"/>
      <c r="T11" s="27"/>
      <c r="U11" s="51"/>
      <c r="V11" s="29"/>
      <c r="W11" s="29"/>
      <c r="X11" s="29"/>
      <c r="Y11" s="29"/>
      <c r="Z11" s="27"/>
      <c r="AA11" s="51"/>
      <c r="AB11" s="28"/>
      <c r="AC11" s="29"/>
      <c r="AD11" s="29"/>
      <c r="AE11" s="29"/>
      <c r="AF11" s="27"/>
      <c r="AG11" s="51"/>
      <c r="AH11" s="29"/>
      <c r="AI11" s="29"/>
      <c r="AJ11" s="29"/>
      <c r="AK11" s="29"/>
      <c r="AL11" s="27"/>
      <c r="AM11" s="51"/>
      <c r="AN11" s="29"/>
      <c r="AO11" s="29"/>
      <c r="AP11" s="29"/>
      <c r="AQ11" s="29"/>
      <c r="AR11" s="27"/>
      <c r="AS11" s="51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7"/>
    </row>
    <row r="12" spans="1:169" s="9" customFormat="1" ht="27.6" customHeight="1">
      <c r="A12" s="51">
        <v>4</v>
      </c>
      <c r="B12" s="63" t="s">
        <v>87</v>
      </c>
      <c r="C12" s="51">
        <f t="shared" si="0"/>
        <v>10</v>
      </c>
      <c r="D12" s="29">
        <f t="shared" si="2"/>
        <v>10</v>
      </c>
      <c r="E12" s="29">
        <f t="shared" si="3"/>
        <v>0</v>
      </c>
      <c r="F12" s="29">
        <f t="shared" si="4"/>
        <v>0</v>
      </c>
      <c r="G12" s="29">
        <f t="shared" si="5"/>
        <v>0</v>
      </c>
      <c r="H12" s="27">
        <f t="shared" si="6"/>
        <v>0</v>
      </c>
      <c r="I12" s="51"/>
      <c r="J12" s="29"/>
      <c r="K12" s="29"/>
      <c r="L12" s="29"/>
      <c r="M12" s="29"/>
      <c r="N12" s="84"/>
      <c r="O12" s="51">
        <v>10</v>
      </c>
      <c r="P12" s="29"/>
      <c r="Q12" s="29"/>
      <c r="R12" s="29"/>
      <c r="S12" s="29"/>
      <c r="T12" s="27" t="s">
        <v>39</v>
      </c>
      <c r="U12" s="51"/>
      <c r="V12" s="29"/>
      <c r="W12" s="29"/>
      <c r="X12" s="29"/>
      <c r="Y12" s="29"/>
      <c r="Z12" s="27"/>
      <c r="AA12" s="51"/>
      <c r="AB12" s="28"/>
      <c r="AC12" s="29"/>
      <c r="AD12" s="29"/>
      <c r="AE12" s="29"/>
      <c r="AF12" s="27"/>
      <c r="AG12" s="51"/>
      <c r="AH12" s="29"/>
      <c r="AI12" s="29"/>
      <c r="AJ12" s="29"/>
      <c r="AK12" s="29"/>
      <c r="AL12" s="27"/>
      <c r="AM12" s="51"/>
      <c r="AN12" s="29"/>
      <c r="AO12" s="29"/>
      <c r="AP12" s="29"/>
      <c r="AQ12" s="29"/>
      <c r="AR12" s="27"/>
      <c r="AS12" s="51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7"/>
    </row>
    <row r="13" spans="1:169" s="9" customFormat="1" ht="27.6" customHeight="1">
      <c r="A13" s="51">
        <v>5</v>
      </c>
      <c r="B13" s="63" t="s">
        <v>17</v>
      </c>
      <c r="C13" s="51">
        <f t="shared" si="0"/>
        <v>15</v>
      </c>
      <c r="D13" s="29">
        <f t="shared" si="2"/>
        <v>5</v>
      </c>
      <c r="E13" s="29">
        <f t="shared" si="3"/>
        <v>0</v>
      </c>
      <c r="F13" s="29">
        <f t="shared" si="4"/>
        <v>0</v>
      </c>
      <c r="G13" s="29">
        <f t="shared" si="5"/>
        <v>10</v>
      </c>
      <c r="H13" s="27">
        <f t="shared" si="6"/>
        <v>0</v>
      </c>
      <c r="I13" s="51">
        <v>5</v>
      </c>
      <c r="J13" s="29"/>
      <c r="K13" s="29"/>
      <c r="L13" s="29">
        <v>10</v>
      </c>
      <c r="M13" s="29"/>
      <c r="N13" s="84" t="s">
        <v>39</v>
      </c>
      <c r="O13" s="51"/>
      <c r="P13" s="29"/>
      <c r="Q13" s="29"/>
      <c r="R13" s="29"/>
      <c r="S13" s="29"/>
      <c r="T13" s="27"/>
      <c r="U13" s="51"/>
      <c r="V13" s="29"/>
      <c r="W13" s="29"/>
      <c r="X13" s="29"/>
      <c r="Y13" s="29"/>
      <c r="Z13" s="27"/>
      <c r="AA13" s="51"/>
      <c r="AB13" s="28"/>
      <c r="AC13" s="29"/>
      <c r="AD13" s="29"/>
      <c r="AE13" s="29"/>
      <c r="AF13" s="27"/>
      <c r="AG13" s="51"/>
      <c r="AH13" s="29"/>
      <c r="AI13" s="29"/>
      <c r="AJ13" s="29"/>
      <c r="AK13" s="29"/>
      <c r="AL13" s="27"/>
      <c r="AM13" s="51"/>
      <c r="AN13" s="29"/>
      <c r="AO13" s="29"/>
      <c r="AP13" s="29"/>
      <c r="AQ13" s="29"/>
      <c r="AR13" s="27"/>
      <c r="AS13" s="51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7"/>
    </row>
    <row r="14" spans="1:169" s="9" customFormat="1" ht="27.6" customHeight="1">
      <c r="A14" s="51">
        <v>6</v>
      </c>
      <c r="B14" s="35" t="s">
        <v>25</v>
      </c>
      <c r="C14" s="51">
        <f t="shared" si="0"/>
        <v>45</v>
      </c>
      <c r="D14" s="29">
        <f t="shared" si="2"/>
        <v>0</v>
      </c>
      <c r="E14" s="29">
        <f t="shared" si="3"/>
        <v>0</v>
      </c>
      <c r="F14" s="29">
        <f t="shared" si="4"/>
        <v>0</v>
      </c>
      <c r="G14" s="29">
        <f t="shared" si="5"/>
        <v>0</v>
      </c>
      <c r="H14" s="27">
        <f t="shared" si="6"/>
        <v>45</v>
      </c>
      <c r="I14" s="51"/>
      <c r="J14" s="29"/>
      <c r="K14" s="29"/>
      <c r="L14" s="29"/>
      <c r="M14" s="29"/>
      <c r="N14" s="84"/>
      <c r="O14" s="51"/>
      <c r="P14" s="29"/>
      <c r="Q14" s="29"/>
      <c r="R14" s="29"/>
      <c r="S14" s="29">
        <v>15</v>
      </c>
      <c r="T14" s="27" t="s">
        <v>39</v>
      </c>
      <c r="U14" s="51"/>
      <c r="V14" s="29"/>
      <c r="W14" s="29"/>
      <c r="X14" s="29"/>
      <c r="Y14" s="29"/>
      <c r="Z14" s="27"/>
      <c r="AA14" s="51"/>
      <c r="AB14" s="28"/>
      <c r="AC14" s="29"/>
      <c r="AD14" s="29"/>
      <c r="AE14" s="29">
        <v>15</v>
      </c>
      <c r="AF14" s="27" t="s">
        <v>39</v>
      </c>
      <c r="AG14" s="51"/>
      <c r="AH14" s="29"/>
      <c r="AI14" s="29"/>
      <c r="AJ14" s="29"/>
      <c r="AK14" s="29"/>
      <c r="AL14" s="27"/>
      <c r="AM14" s="51"/>
      <c r="AN14" s="29"/>
      <c r="AO14" s="29"/>
      <c r="AP14" s="29"/>
      <c r="AQ14" s="29">
        <v>15</v>
      </c>
      <c r="AR14" s="27" t="s">
        <v>39</v>
      </c>
      <c r="AS14" s="51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7"/>
    </row>
    <row r="15" spans="1:169" s="17" customFormat="1" ht="27.6" customHeight="1">
      <c r="A15" s="51">
        <v>7</v>
      </c>
      <c r="B15" s="63" t="s">
        <v>12</v>
      </c>
      <c r="C15" s="51">
        <f t="shared" si="0"/>
        <v>10</v>
      </c>
      <c r="D15" s="29">
        <f t="shared" si="2"/>
        <v>5</v>
      </c>
      <c r="E15" s="29">
        <f t="shared" si="3"/>
        <v>0</v>
      </c>
      <c r="F15" s="29">
        <f t="shared" si="4"/>
        <v>0</v>
      </c>
      <c r="G15" s="29">
        <f t="shared" si="5"/>
        <v>5</v>
      </c>
      <c r="H15" s="27">
        <f t="shared" si="6"/>
        <v>0</v>
      </c>
      <c r="I15" s="51">
        <v>5</v>
      </c>
      <c r="J15" s="29"/>
      <c r="K15" s="29"/>
      <c r="L15" s="29">
        <v>5</v>
      </c>
      <c r="M15" s="29"/>
      <c r="N15" s="84" t="s">
        <v>39</v>
      </c>
      <c r="O15" s="51"/>
      <c r="P15" s="29"/>
      <c r="Q15" s="29"/>
      <c r="R15" s="29"/>
      <c r="S15" s="29"/>
      <c r="T15" s="27"/>
      <c r="U15" s="51"/>
      <c r="V15" s="29"/>
      <c r="W15" s="29"/>
      <c r="X15" s="29"/>
      <c r="Y15" s="29"/>
      <c r="Z15" s="27"/>
      <c r="AA15" s="51"/>
      <c r="AB15" s="28"/>
      <c r="AC15" s="29"/>
      <c r="AD15" s="29"/>
      <c r="AE15" s="29"/>
      <c r="AF15" s="27"/>
      <c r="AG15" s="51"/>
      <c r="AH15" s="29"/>
      <c r="AI15" s="29"/>
      <c r="AJ15" s="29"/>
      <c r="AK15" s="29"/>
      <c r="AL15" s="27"/>
      <c r="AM15" s="51"/>
      <c r="AN15" s="29"/>
      <c r="AO15" s="29"/>
      <c r="AP15" s="29"/>
      <c r="AQ15" s="29"/>
      <c r="AR15" s="27"/>
      <c r="AS15" s="51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7"/>
    </row>
    <row r="16" spans="1:169" s="17" customFormat="1" ht="27.6" customHeight="1">
      <c r="A16" s="51">
        <v>8</v>
      </c>
      <c r="B16" s="63" t="s">
        <v>14</v>
      </c>
      <c r="C16" s="51">
        <f t="shared" si="0"/>
        <v>30</v>
      </c>
      <c r="D16" s="29">
        <f t="shared" si="2"/>
        <v>20</v>
      </c>
      <c r="E16" s="29">
        <f t="shared" si="3"/>
        <v>0</v>
      </c>
      <c r="F16" s="29">
        <f t="shared" si="4"/>
        <v>10</v>
      </c>
      <c r="G16" s="29">
        <f t="shared" si="5"/>
        <v>0</v>
      </c>
      <c r="H16" s="27">
        <f t="shared" si="6"/>
        <v>0</v>
      </c>
      <c r="I16" s="51"/>
      <c r="J16" s="29"/>
      <c r="K16" s="29"/>
      <c r="L16" s="29"/>
      <c r="M16" s="29"/>
      <c r="N16" s="84"/>
      <c r="O16" s="51"/>
      <c r="P16" s="29"/>
      <c r="Q16" s="29"/>
      <c r="R16" s="29"/>
      <c r="S16" s="29"/>
      <c r="T16" s="27"/>
      <c r="U16" s="51"/>
      <c r="V16" s="29"/>
      <c r="W16" s="29"/>
      <c r="X16" s="29"/>
      <c r="Y16" s="29"/>
      <c r="Z16" s="27"/>
      <c r="AA16" s="51">
        <v>20</v>
      </c>
      <c r="AB16" s="28"/>
      <c r="AC16" s="29">
        <v>10</v>
      </c>
      <c r="AD16" s="29"/>
      <c r="AE16" s="29"/>
      <c r="AF16" s="27" t="s">
        <v>39</v>
      </c>
      <c r="AG16" s="51"/>
      <c r="AH16" s="29"/>
      <c r="AI16" s="29"/>
      <c r="AJ16" s="29"/>
      <c r="AK16" s="29"/>
      <c r="AL16" s="27"/>
      <c r="AM16" s="51"/>
      <c r="AN16" s="29"/>
      <c r="AO16" s="29"/>
      <c r="AP16" s="29"/>
      <c r="AQ16" s="29"/>
      <c r="AR16" s="27"/>
      <c r="AS16" s="51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7"/>
    </row>
    <row r="17" spans="1:56" s="17" customFormat="1" ht="27.6" customHeight="1">
      <c r="A17" s="51">
        <v>9</v>
      </c>
      <c r="B17" s="63" t="s">
        <v>136</v>
      </c>
      <c r="C17" s="51">
        <f t="shared" si="0"/>
        <v>15</v>
      </c>
      <c r="D17" s="29">
        <f t="shared" si="2"/>
        <v>0</v>
      </c>
      <c r="E17" s="29">
        <f t="shared" si="3"/>
        <v>0</v>
      </c>
      <c r="F17" s="29">
        <f t="shared" si="4"/>
        <v>0</v>
      </c>
      <c r="G17" s="29">
        <f t="shared" si="5"/>
        <v>15</v>
      </c>
      <c r="H17" s="27">
        <f t="shared" si="6"/>
        <v>0</v>
      </c>
      <c r="I17" s="51"/>
      <c r="J17" s="29"/>
      <c r="K17" s="29"/>
      <c r="L17" s="83"/>
      <c r="M17" s="83"/>
      <c r="N17" s="86"/>
      <c r="O17" s="51"/>
      <c r="P17" s="29"/>
      <c r="Q17" s="29"/>
      <c r="R17" s="29">
        <v>15</v>
      </c>
      <c r="S17" s="29"/>
      <c r="T17" s="27" t="s">
        <v>39</v>
      </c>
      <c r="U17" s="51"/>
      <c r="V17" s="29"/>
      <c r="W17" s="29"/>
      <c r="X17" s="29"/>
      <c r="Y17" s="29"/>
      <c r="Z17" s="27"/>
      <c r="AA17" s="51"/>
      <c r="AB17" s="28"/>
      <c r="AC17" s="29"/>
      <c r="AD17" s="29"/>
      <c r="AE17" s="29"/>
      <c r="AF17" s="27"/>
      <c r="AG17" s="51"/>
      <c r="AH17" s="29"/>
      <c r="AI17" s="29"/>
      <c r="AJ17" s="29"/>
      <c r="AK17" s="29"/>
      <c r="AL17" s="27"/>
      <c r="AM17" s="51"/>
      <c r="AN17" s="29"/>
      <c r="AO17" s="29"/>
      <c r="AP17" s="29"/>
      <c r="AQ17" s="29"/>
      <c r="AR17" s="27"/>
      <c r="AS17" s="51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7"/>
    </row>
    <row r="18" spans="1:56" s="17" customFormat="1" ht="27.6" customHeight="1" thickBot="1">
      <c r="A18" s="55">
        <v>10</v>
      </c>
      <c r="B18" s="66" t="s">
        <v>132</v>
      </c>
      <c r="C18" s="55">
        <f t="shared" si="0"/>
        <v>15</v>
      </c>
      <c r="D18" s="70">
        <f t="shared" si="2"/>
        <v>0</v>
      </c>
      <c r="E18" s="70">
        <f t="shared" si="3"/>
        <v>0</v>
      </c>
      <c r="F18" s="70">
        <f t="shared" si="4"/>
        <v>0</v>
      </c>
      <c r="G18" s="70">
        <f t="shared" si="5"/>
        <v>15</v>
      </c>
      <c r="H18" s="71">
        <f t="shared" si="6"/>
        <v>0</v>
      </c>
      <c r="I18" s="55"/>
      <c r="J18" s="70"/>
      <c r="K18" s="70"/>
      <c r="L18" s="70"/>
      <c r="M18" s="70"/>
      <c r="N18" s="80"/>
      <c r="O18" s="55"/>
      <c r="P18" s="70"/>
      <c r="Q18" s="70"/>
      <c r="R18" s="70">
        <v>15</v>
      </c>
      <c r="S18" s="70"/>
      <c r="T18" s="71" t="s">
        <v>39</v>
      </c>
      <c r="U18" s="55"/>
      <c r="V18" s="70"/>
      <c r="W18" s="70"/>
      <c r="X18" s="70"/>
      <c r="Y18" s="70"/>
      <c r="Z18" s="71"/>
      <c r="AA18" s="55"/>
      <c r="AB18" s="72"/>
      <c r="AC18" s="70"/>
      <c r="AD18" s="70"/>
      <c r="AE18" s="70"/>
      <c r="AF18" s="71"/>
      <c r="AG18" s="55"/>
      <c r="AH18" s="70"/>
      <c r="AI18" s="70"/>
      <c r="AJ18" s="70"/>
      <c r="AK18" s="70"/>
      <c r="AL18" s="71"/>
      <c r="AM18" s="55"/>
      <c r="AN18" s="70"/>
      <c r="AO18" s="70"/>
      <c r="AP18" s="70"/>
      <c r="AQ18" s="70"/>
      <c r="AR18" s="71"/>
      <c r="AS18" s="55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1"/>
    </row>
    <row r="19" spans="1:56" ht="27.6" customHeight="1" thickBot="1">
      <c r="A19" s="110" t="s">
        <v>8</v>
      </c>
      <c r="B19" s="111"/>
      <c r="C19" s="12">
        <f t="shared" ref="C19:BD19" si="7">SUM(C9:C18)</f>
        <v>190</v>
      </c>
      <c r="D19" s="12">
        <f t="shared" si="7"/>
        <v>90</v>
      </c>
      <c r="E19" s="12">
        <f t="shared" si="7"/>
        <v>0</v>
      </c>
      <c r="F19" s="12">
        <f t="shared" si="7"/>
        <v>10</v>
      </c>
      <c r="G19" s="12">
        <f t="shared" si="7"/>
        <v>45</v>
      </c>
      <c r="H19" s="85">
        <f t="shared" si="7"/>
        <v>45</v>
      </c>
      <c r="I19" s="1">
        <f>SUM(I9:I18)</f>
        <v>35</v>
      </c>
      <c r="J19" s="2">
        <f t="shared" si="7"/>
        <v>0</v>
      </c>
      <c r="K19" s="2">
        <f t="shared" si="7"/>
        <v>0</v>
      </c>
      <c r="L19" s="2">
        <f t="shared" si="7"/>
        <v>15</v>
      </c>
      <c r="M19" s="2">
        <f t="shared" si="7"/>
        <v>0</v>
      </c>
      <c r="N19" s="87">
        <f t="shared" si="7"/>
        <v>0</v>
      </c>
      <c r="O19" s="1">
        <f t="shared" si="7"/>
        <v>15</v>
      </c>
      <c r="P19" s="2">
        <f t="shared" si="7"/>
        <v>0</v>
      </c>
      <c r="Q19" s="2">
        <f t="shared" si="7"/>
        <v>0</v>
      </c>
      <c r="R19" s="2">
        <f t="shared" si="7"/>
        <v>30</v>
      </c>
      <c r="S19" s="2">
        <f t="shared" si="7"/>
        <v>15</v>
      </c>
      <c r="T19" s="46">
        <f t="shared" si="7"/>
        <v>0</v>
      </c>
      <c r="U19" s="1">
        <f t="shared" si="7"/>
        <v>5</v>
      </c>
      <c r="V19" s="2">
        <f t="shared" si="7"/>
        <v>0</v>
      </c>
      <c r="W19" s="2">
        <f t="shared" si="7"/>
        <v>0</v>
      </c>
      <c r="X19" s="2">
        <f t="shared" si="7"/>
        <v>0</v>
      </c>
      <c r="Y19" s="2">
        <f t="shared" si="7"/>
        <v>0</v>
      </c>
      <c r="Z19" s="46">
        <f t="shared" si="7"/>
        <v>0</v>
      </c>
      <c r="AA19" s="1">
        <f t="shared" si="7"/>
        <v>25</v>
      </c>
      <c r="AB19" s="88">
        <f t="shared" si="7"/>
        <v>0</v>
      </c>
      <c r="AC19" s="2">
        <f t="shared" si="7"/>
        <v>10</v>
      </c>
      <c r="AD19" s="2">
        <f t="shared" si="7"/>
        <v>0</v>
      </c>
      <c r="AE19" s="2">
        <f t="shared" si="7"/>
        <v>15</v>
      </c>
      <c r="AF19" s="46">
        <f t="shared" si="7"/>
        <v>0</v>
      </c>
      <c r="AG19" s="1">
        <f t="shared" si="7"/>
        <v>5</v>
      </c>
      <c r="AH19" s="2">
        <f t="shared" si="7"/>
        <v>0</v>
      </c>
      <c r="AI19" s="2">
        <f t="shared" si="7"/>
        <v>0</v>
      </c>
      <c r="AJ19" s="2">
        <f t="shared" si="7"/>
        <v>0</v>
      </c>
      <c r="AK19" s="2">
        <f t="shared" si="7"/>
        <v>0</v>
      </c>
      <c r="AL19" s="46">
        <f t="shared" si="7"/>
        <v>0</v>
      </c>
      <c r="AM19" s="1">
        <f t="shared" si="7"/>
        <v>5</v>
      </c>
      <c r="AN19" s="2">
        <f t="shared" si="7"/>
        <v>0</v>
      </c>
      <c r="AO19" s="2">
        <f t="shared" si="7"/>
        <v>0</v>
      </c>
      <c r="AP19" s="2">
        <f t="shared" si="7"/>
        <v>0</v>
      </c>
      <c r="AQ19" s="2">
        <f t="shared" si="7"/>
        <v>15</v>
      </c>
      <c r="AR19" s="46">
        <f t="shared" si="7"/>
        <v>0</v>
      </c>
      <c r="AS19" s="1">
        <f t="shared" si="7"/>
        <v>0</v>
      </c>
      <c r="AT19" s="2">
        <f t="shared" si="7"/>
        <v>0</v>
      </c>
      <c r="AU19" s="2">
        <f t="shared" si="7"/>
        <v>0</v>
      </c>
      <c r="AV19" s="2">
        <f t="shared" si="7"/>
        <v>0</v>
      </c>
      <c r="AW19" s="2">
        <f t="shared" si="7"/>
        <v>0</v>
      </c>
      <c r="AX19" s="2">
        <f t="shared" si="7"/>
        <v>0</v>
      </c>
      <c r="AY19" s="2">
        <f t="shared" si="7"/>
        <v>0</v>
      </c>
      <c r="AZ19" s="2">
        <f t="shared" si="7"/>
        <v>0</v>
      </c>
      <c r="BA19" s="2">
        <f t="shared" si="7"/>
        <v>0</v>
      </c>
      <c r="BB19" s="2">
        <f t="shared" si="7"/>
        <v>0</v>
      </c>
      <c r="BC19" s="2">
        <f t="shared" si="7"/>
        <v>0</v>
      </c>
      <c r="BD19" s="46">
        <f t="shared" si="7"/>
        <v>0</v>
      </c>
    </row>
    <row r="20" spans="1:56" ht="27.6" customHeight="1" thickBot="1">
      <c r="A20" s="93"/>
      <c r="B20" s="79" t="s">
        <v>85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</row>
    <row r="21" spans="1:56" ht="27.6" customHeight="1" thickBot="1">
      <c r="A21" s="113" t="s">
        <v>61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5"/>
    </row>
    <row r="22" spans="1:56" ht="27.6" customHeight="1">
      <c r="A22" s="64">
        <v>1</v>
      </c>
      <c r="B22" s="33" t="s">
        <v>31</v>
      </c>
      <c r="C22" s="21">
        <f>SUM(D22:H22)</f>
        <v>15</v>
      </c>
      <c r="D22" s="22">
        <f>SUM(I22,O22,U22,AA22,AG22,AM22,AS22,AY22)</f>
        <v>0</v>
      </c>
      <c r="E22" s="22">
        <f>SUM(J22,P22,V22,AB22,AH22,AN22,AT22,AZ22)</f>
        <v>0</v>
      </c>
      <c r="F22" s="22">
        <f t="shared" ref="F22:H23" si="8">SUM(K22,Q22,W22,AC22,AI22,AO22,AU22,BA22)</f>
        <v>0</v>
      </c>
      <c r="G22" s="22">
        <f t="shared" si="8"/>
        <v>15</v>
      </c>
      <c r="H22" s="58">
        <f t="shared" si="8"/>
        <v>0</v>
      </c>
      <c r="I22" s="49"/>
      <c r="J22" s="59"/>
      <c r="K22" s="59"/>
      <c r="L22" s="59"/>
      <c r="M22" s="59"/>
      <c r="N22" s="23" t="s">
        <v>39</v>
      </c>
      <c r="O22" s="22"/>
      <c r="P22" s="24"/>
      <c r="Q22" s="24"/>
      <c r="R22" s="24">
        <v>15</v>
      </c>
      <c r="S22" s="24"/>
      <c r="T22" s="25" t="s">
        <v>39</v>
      </c>
      <c r="U22" s="22"/>
      <c r="V22" s="24"/>
      <c r="W22" s="24"/>
      <c r="X22" s="24"/>
      <c r="Y22" s="24"/>
      <c r="Z22" s="25"/>
      <c r="AA22" s="22"/>
      <c r="AB22" s="24"/>
      <c r="AC22" s="24"/>
      <c r="AD22" s="24"/>
      <c r="AE22" s="24"/>
      <c r="AF22" s="25"/>
      <c r="AG22" s="22"/>
      <c r="AH22" s="24"/>
      <c r="AI22" s="24"/>
      <c r="AJ22" s="24"/>
      <c r="AK22" s="24"/>
      <c r="AL22" s="25"/>
      <c r="AM22" s="22"/>
      <c r="AN22" s="24"/>
      <c r="AO22" s="24"/>
      <c r="AP22" s="24"/>
      <c r="AQ22" s="24"/>
      <c r="AR22" s="25"/>
      <c r="AS22" s="22"/>
      <c r="AT22" s="24"/>
      <c r="AU22" s="24"/>
      <c r="AV22" s="24"/>
      <c r="AW22" s="24"/>
      <c r="AX22" s="25"/>
      <c r="AY22" s="22"/>
      <c r="AZ22" s="24"/>
      <c r="BA22" s="24"/>
      <c r="BB22" s="24"/>
      <c r="BC22" s="24"/>
      <c r="BD22" s="25"/>
    </row>
    <row r="23" spans="1:56" ht="27.6" customHeight="1" thickBot="1">
      <c r="A23" s="51">
        <v>2</v>
      </c>
      <c r="B23" s="35" t="s">
        <v>16</v>
      </c>
      <c r="C23" s="26">
        <f>SUM(D23:H23)</f>
        <v>30</v>
      </c>
      <c r="D23" s="22">
        <v>0</v>
      </c>
      <c r="E23" s="22">
        <f>AM23</f>
        <v>30</v>
      </c>
      <c r="F23" s="22">
        <f t="shared" si="8"/>
        <v>0</v>
      </c>
      <c r="G23" s="22">
        <f t="shared" si="8"/>
        <v>0</v>
      </c>
      <c r="H23" s="61">
        <f t="shared" si="8"/>
        <v>0</v>
      </c>
      <c r="I23" s="55"/>
      <c r="J23" s="70"/>
      <c r="K23" s="70"/>
      <c r="L23" s="70"/>
      <c r="M23" s="70"/>
      <c r="N23" s="82"/>
      <c r="O23" s="72"/>
      <c r="P23" s="70"/>
      <c r="Q23" s="70"/>
      <c r="R23" s="70"/>
      <c r="S23" s="70"/>
      <c r="T23" s="72"/>
      <c r="U23" s="70"/>
      <c r="V23" s="70"/>
      <c r="W23" s="70"/>
      <c r="X23" s="70"/>
      <c r="Y23" s="70"/>
      <c r="Z23" s="27"/>
      <c r="AA23" s="28"/>
      <c r="AB23" s="29"/>
      <c r="AC23" s="29"/>
      <c r="AD23" s="29"/>
      <c r="AE23" s="29"/>
      <c r="AF23" s="27"/>
      <c r="AG23" s="55"/>
      <c r="AH23" s="70"/>
      <c r="AI23" s="70"/>
      <c r="AJ23" s="70"/>
      <c r="AK23" s="70"/>
      <c r="AL23" s="92"/>
      <c r="AM23" s="116">
        <v>30</v>
      </c>
      <c r="AN23" s="117"/>
      <c r="AO23" s="117"/>
      <c r="AP23" s="117"/>
      <c r="AQ23" s="117"/>
      <c r="AR23" s="27" t="s">
        <v>39</v>
      </c>
      <c r="AS23" s="81"/>
      <c r="AT23" s="72"/>
      <c r="AU23" s="72"/>
      <c r="AV23" s="72"/>
      <c r="AW23" s="72"/>
      <c r="AX23" s="27"/>
      <c r="AY23" s="28"/>
      <c r="AZ23" s="29"/>
      <c r="BA23" s="29"/>
      <c r="BB23" s="29"/>
      <c r="BC23" s="29"/>
      <c r="BD23" s="27"/>
    </row>
    <row r="24" spans="1:56" ht="27.6" customHeight="1" thickBot="1">
      <c r="A24" s="1"/>
      <c r="B24" s="39" t="s">
        <v>68</v>
      </c>
      <c r="C24" s="2">
        <f t="shared" ref="C24:AL24" si="9">SUM(C22:C23)</f>
        <v>45</v>
      </c>
      <c r="D24" s="2">
        <f t="shared" si="9"/>
        <v>0</v>
      </c>
      <c r="E24" s="2">
        <f t="shared" si="9"/>
        <v>30</v>
      </c>
      <c r="F24" s="2">
        <f t="shared" si="9"/>
        <v>0</v>
      </c>
      <c r="G24" s="2">
        <f t="shared" si="9"/>
        <v>15</v>
      </c>
      <c r="H24" s="87">
        <f t="shared" si="9"/>
        <v>0</v>
      </c>
      <c r="I24" s="1">
        <f t="shared" si="9"/>
        <v>0</v>
      </c>
      <c r="J24" s="2">
        <f t="shared" si="9"/>
        <v>0</v>
      </c>
      <c r="K24" s="2">
        <f t="shared" si="9"/>
        <v>0</v>
      </c>
      <c r="L24" s="2">
        <f t="shared" si="9"/>
        <v>0</v>
      </c>
      <c r="M24" s="2">
        <f t="shared" si="9"/>
        <v>0</v>
      </c>
      <c r="N24" s="46">
        <f t="shared" si="9"/>
        <v>0</v>
      </c>
      <c r="O24" s="88">
        <f t="shared" si="9"/>
        <v>0</v>
      </c>
      <c r="P24" s="2">
        <f t="shared" si="9"/>
        <v>0</v>
      </c>
      <c r="Q24" s="2">
        <f t="shared" si="9"/>
        <v>0</v>
      </c>
      <c r="R24" s="2">
        <f t="shared" si="9"/>
        <v>15</v>
      </c>
      <c r="S24" s="2">
        <f t="shared" si="9"/>
        <v>0</v>
      </c>
      <c r="T24" s="2">
        <f t="shared" si="9"/>
        <v>0</v>
      </c>
      <c r="U24" s="2">
        <f t="shared" si="9"/>
        <v>0</v>
      </c>
      <c r="V24" s="2">
        <f t="shared" si="9"/>
        <v>0</v>
      </c>
      <c r="W24" s="2">
        <f t="shared" si="9"/>
        <v>0</v>
      </c>
      <c r="X24" s="2">
        <f t="shared" si="9"/>
        <v>0</v>
      </c>
      <c r="Y24" s="2">
        <f t="shared" si="9"/>
        <v>0</v>
      </c>
      <c r="Z24" s="2">
        <f t="shared" si="9"/>
        <v>0</v>
      </c>
      <c r="AA24" s="2">
        <f t="shared" si="9"/>
        <v>0</v>
      </c>
      <c r="AB24" s="2">
        <f t="shared" si="9"/>
        <v>0</v>
      </c>
      <c r="AC24" s="2">
        <f t="shared" si="9"/>
        <v>0</v>
      </c>
      <c r="AD24" s="2">
        <f t="shared" si="9"/>
        <v>0</v>
      </c>
      <c r="AE24" s="2">
        <f t="shared" si="9"/>
        <v>0</v>
      </c>
      <c r="AF24" s="2">
        <f t="shared" si="9"/>
        <v>0</v>
      </c>
      <c r="AG24" s="2">
        <f t="shared" si="9"/>
        <v>0</v>
      </c>
      <c r="AH24" s="2">
        <f t="shared" si="9"/>
        <v>0</v>
      </c>
      <c r="AI24" s="2">
        <f t="shared" si="9"/>
        <v>0</v>
      </c>
      <c r="AJ24" s="2">
        <f t="shared" si="9"/>
        <v>0</v>
      </c>
      <c r="AK24" s="2">
        <f t="shared" si="9"/>
        <v>0</v>
      </c>
      <c r="AL24" s="2">
        <f t="shared" si="9"/>
        <v>0</v>
      </c>
      <c r="AM24" s="2">
        <v>0</v>
      </c>
      <c r="AN24" s="2">
        <f>AM23</f>
        <v>30</v>
      </c>
      <c r="AO24" s="2">
        <f t="shared" ref="AO24:BD24" si="10">SUM(AO22:AO23)</f>
        <v>0</v>
      </c>
      <c r="AP24" s="2">
        <f t="shared" si="10"/>
        <v>0</v>
      </c>
      <c r="AQ24" s="2">
        <f t="shared" si="10"/>
        <v>0</v>
      </c>
      <c r="AR24" s="2">
        <f t="shared" si="10"/>
        <v>0</v>
      </c>
      <c r="AS24" s="2">
        <f t="shared" si="10"/>
        <v>0</v>
      </c>
      <c r="AT24" s="2">
        <f t="shared" si="10"/>
        <v>0</v>
      </c>
      <c r="AU24" s="2">
        <f t="shared" si="10"/>
        <v>0</v>
      </c>
      <c r="AV24" s="2">
        <f t="shared" si="10"/>
        <v>0</v>
      </c>
      <c r="AW24" s="2">
        <f t="shared" si="10"/>
        <v>0</v>
      </c>
      <c r="AX24" s="2">
        <f t="shared" si="10"/>
        <v>0</v>
      </c>
      <c r="AY24" s="2">
        <f t="shared" si="10"/>
        <v>0</v>
      </c>
      <c r="AZ24" s="2">
        <f t="shared" si="10"/>
        <v>0</v>
      </c>
      <c r="BA24" s="2">
        <f t="shared" si="10"/>
        <v>0</v>
      </c>
      <c r="BB24" s="2">
        <f t="shared" si="10"/>
        <v>0</v>
      </c>
      <c r="BC24" s="2">
        <f t="shared" si="10"/>
        <v>0</v>
      </c>
      <c r="BD24" s="2">
        <f t="shared" si="10"/>
        <v>0</v>
      </c>
    </row>
    <row r="25" spans="1:56" ht="27.6" customHeight="1" thickBot="1">
      <c r="A25" s="140" t="s">
        <v>62</v>
      </c>
      <c r="B25" s="141"/>
      <c r="C25" s="141"/>
      <c r="D25" s="141"/>
      <c r="E25" s="141"/>
      <c r="F25" s="141"/>
      <c r="G25" s="141"/>
      <c r="H25" s="142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3"/>
    </row>
    <row r="26" spans="1:56" ht="27.6" customHeight="1">
      <c r="A26" s="49">
        <v>1</v>
      </c>
      <c r="B26" s="52" t="s">
        <v>52</v>
      </c>
      <c r="C26" s="21">
        <f t="shared" ref="C26:C31" si="11">SUM(D26:H26)</f>
        <v>60</v>
      </c>
      <c r="D26" s="22">
        <f t="shared" ref="D26:H31" si="12">SUM(I26,O26,U26,AA26,AG26,AM26,AS26,AY26)</f>
        <v>60</v>
      </c>
      <c r="E26" s="22">
        <f t="shared" si="12"/>
        <v>0</v>
      </c>
      <c r="F26" s="22">
        <f t="shared" si="12"/>
        <v>0</v>
      </c>
      <c r="G26" s="22">
        <f t="shared" si="12"/>
        <v>0</v>
      </c>
      <c r="H26" s="30">
        <f t="shared" si="12"/>
        <v>0</v>
      </c>
      <c r="I26" s="22">
        <v>30</v>
      </c>
      <c r="J26" s="24"/>
      <c r="K26" s="24"/>
      <c r="L26" s="24"/>
      <c r="M26" s="24"/>
      <c r="N26" s="25" t="s">
        <v>39</v>
      </c>
      <c r="O26" s="22">
        <v>30</v>
      </c>
      <c r="P26" s="24"/>
      <c r="Q26" s="24"/>
      <c r="R26" s="24"/>
      <c r="S26" s="24"/>
      <c r="T26" s="25" t="s">
        <v>39</v>
      </c>
      <c r="U26" s="22"/>
      <c r="V26" s="24"/>
      <c r="W26" s="24"/>
      <c r="X26" s="24"/>
      <c r="Y26" s="24"/>
      <c r="Z26" s="25"/>
      <c r="AA26" s="22"/>
      <c r="AB26" s="24"/>
      <c r="AC26" s="24"/>
      <c r="AD26" s="24"/>
      <c r="AE26" s="24"/>
      <c r="AF26" s="25"/>
      <c r="AG26" s="22"/>
      <c r="AH26" s="24"/>
      <c r="AI26" s="24"/>
      <c r="AJ26" s="24"/>
      <c r="AK26" s="24"/>
      <c r="AL26" s="25"/>
      <c r="AM26" s="22"/>
      <c r="AN26" s="24"/>
      <c r="AO26" s="24"/>
      <c r="AP26" s="24"/>
      <c r="AQ26" s="24"/>
      <c r="AR26" s="25"/>
      <c r="AS26" s="22"/>
      <c r="AT26" s="24"/>
      <c r="AU26" s="24"/>
      <c r="AV26" s="24"/>
      <c r="AW26" s="24"/>
      <c r="AX26" s="25"/>
      <c r="AY26" s="22"/>
      <c r="AZ26" s="24"/>
      <c r="BA26" s="24"/>
      <c r="BB26" s="24"/>
      <c r="BC26" s="24"/>
      <c r="BD26" s="25"/>
    </row>
    <row r="27" spans="1:56" ht="27.6" customHeight="1">
      <c r="A27" s="51">
        <v>2</v>
      </c>
      <c r="B27" s="53" t="s">
        <v>53</v>
      </c>
      <c r="C27" s="26">
        <f t="shared" si="11"/>
        <v>30</v>
      </c>
      <c r="D27" s="22">
        <f t="shared" si="12"/>
        <v>30</v>
      </c>
      <c r="E27" s="22">
        <f t="shared" si="12"/>
        <v>0</v>
      </c>
      <c r="F27" s="22">
        <f t="shared" si="12"/>
        <v>0</v>
      </c>
      <c r="G27" s="22">
        <f t="shared" si="12"/>
        <v>0</v>
      </c>
      <c r="H27" s="27">
        <f t="shared" si="12"/>
        <v>0</v>
      </c>
      <c r="I27" s="28"/>
      <c r="J27" s="29"/>
      <c r="K27" s="29"/>
      <c r="L27" s="29"/>
      <c r="M27" s="29"/>
      <c r="N27" s="27" t="s">
        <v>39</v>
      </c>
      <c r="O27" s="28"/>
      <c r="P27" s="29"/>
      <c r="Q27" s="29"/>
      <c r="R27" s="29"/>
      <c r="S27" s="29"/>
      <c r="T27" s="27" t="s">
        <v>39</v>
      </c>
      <c r="U27" s="28">
        <v>30</v>
      </c>
      <c r="V27" s="29"/>
      <c r="W27" s="29"/>
      <c r="X27" s="29"/>
      <c r="Y27" s="29"/>
      <c r="Z27" s="27" t="s">
        <v>39</v>
      </c>
      <c r="AA27" s="28"/>
      <c r="AB27" s="29"/>
      <c r="AC27" s="29"/>
      <c r="AD27" s="29"/>
      <c r="AE27" s="29"/>
      <c r="AF27" s="27"/>
      <c r="AG27" s="28"/>
      <c r="AH27" s="29"/>
      <c r="AI27" s="29"/>
      <c r="AJ27" s="29"/>
      <c r="AK27" s="29"/>
      <c r="AL27" s="27"/>
      <c r="AM27" s="28"/>
      <c r="AN27" s="29"/>
      <c r="AO27" s="29"/>
      <c r="AP27" s="29"/>
      <c r="AQ27" s="29"/>
      <c r="AR27" s="27"/>
      <c r="AS27" s="28"/>
      <c r="AT27" s="29"/>
      <c r="AU27" s="29"/>
      <c r="AV27" s="29"/>
      <c r="AW27" s="29"/>
      <c r="AX27" s="27"/>
      <c r="AY27" s="28"/>
      <c r="AZ27" s="29"/>
      <c r="BA27" s="29"/>
      <c r="BB27" s="29"/>
      <c r="BC27" s="29"/>
      <c r="BD27" s="27"/>
    </row>
    <row r="28" spans="1:56" ht="27.6" customHeight="1">
      <c r="A28" s="51">
        <v>3</v>
      </c>
      <c r="B28" s="53" t="s">
        <v>55</v>
      </c>
      <c r="C28" s="26">
        <f t="shared" si="11"/>
        <v>60</v>
      </c>
      <c r="D28" s="22">
        <f t="shared" si="12"/>
        <v>60</v>
      </c>
      <c r="E28" s="22">
        <f t="shared" si="12"/>
        <v>0</v>
      </c>
      <c r="F28" s="22">
        <f t="shared" si="12"/>
        <v>0</v>
      </c>
      <c r="G28" s="22">
        <f t="shared" si="12"/>
        <v>0</v>
      </c>
      <c r="H28" s="27">
        <f t="shared" si="12"/>
        <v>0</v>
      </c>
      <c r="I28" s="28">
        <v>30</v>
      </c>
      <c r="J28" s="29"/>
      <c r="K28" s="29"/>
      <c r="L28" s="29"/>
      <c r="M28" s="29"/>
      <c r="N28" s="27" t="s">
        <v>39</v>
      </c>
      <c r="O28" s="28">
        <v>30</v>
      </c>
      <c r="P28" s="29"/>
      <c r="Q28" s="29"/>
      <c r="R28" s="29"/>
      <c r="S28" s="29"/>
      <c r="T28" s="27" t="s">
        <v>39</v>
      </c>
      <c r="U28" s="28"/>
      <c r="V28" s="29"/>
      <c r="W28" s="29"/>
      <c r="X28" s="29"/>
      <c r="Y28" s="29"/>
      <c r="Z28" s="27"/>
      <c r="AA28" s="28"/>
      <c r="AB28" s="29"/>
      <c r="AC28" s="29"/>
      <c r="AD28" s="29"/>
      <c r="AE28" s="29"/>
      <c r="AF28" s="27"/>
      <c r="AG28" s="28"/>
      <c r="AH28" s="29"/>
      <c r="AI28" s="29"/>
      <c r="AJ28" s="29"/>
      <c r="AK28" s="29"/>
      <c r="AL28" s="27"/>
      <c r="AM28" s="28"/>
      <c r="AN28" s="29"/>
      <c r="AO28" s="29"/>
      <c r="AP28" s="29"/>
      <c r="AQ28" s="29"/>
      <c r="AR28" s="27"/>
      <c r="AS28" s="28"/>
      <c r="AT28" s="29"/>
      <c r="AU28" s="29"/>
      <c r="AV28" s="29"/>
      <c r="AW28" s="29"/>
      <c r="AX28" s="27"/>
      <c r="AY28" s="28"/>
      <c r="AZ28" s="29"/>
      <c r="BA28" s="29"/>
      <c r="BB28" s="29"/>
      <c r="BC28" s="29"/>
      <c r="BD28" s="27"/>
    </row>
    <row r="29" spans="1:56" ht="27.6" customHeight="1">
      <c r="A29" s="51">
        <v>4</v>
      </c>
      <c r="B29" s="35" t="s">
        <v>28</v>
      </c>
      <c r="C29" s="26">
        <f>SUM(D29:H29)</f>
        <v>120</v>
      </c>
      <c r="D29" s="22">
        <f>SUM(I29,O29,U29,AA29,AG29,AM29,AS29,AY29)</f>
        <v>0</v>
      </c>
      <c r="E29" s="22">
        <f t="shared" si="12"/>
        <v>0</v>
      </c>
      <c r="F29" s="22">
        <f t="shared" si="12"/>
        <v>0</v>
      </c>
      <c r="G29" s="22">
        <f t="shared" si="12"/>
        <v>0</v>
      </c>
      <c r="H29" s="27">
        <f t="shared" si="12"/>
        <v>120</v>
      </c>
      <c r="I29" s="28"/>
      <c r="J29" s="29"/>
      <c r="K29" s="29"/>
      <c r="L29" s="29"/>
      <c r="M29" s="29">
        <v>15</v>
      </c>
      <c r="N29" s="27" t="s">
        <v>39</v>
      </c>
      <c r="O29" s="28"/>
      <c r="P29" s="29"/>
      <c r="Q29" s="29"/>
      <c r="R29" s="29"/>
      <c r="S29" s="29">
        <v>15</v>
      </c>
      <c r="T29" s="27" t="s">
        <v>39</v>
      </c>
      <c r="U29" s="28"/>
      <c r="V29" s="29"/>
      <c r="W29" s="29"/>
      <c r="X29" s="29"/>
      <c r="Y29" s="29">
        <v>15</v>
      </c>
      <c r="Z29" s="27" t="s">
        <v>39</v>
      </c>
      <c r="AA29" s="28"/>
      <c r="AB29" s="29"/>
      <c r="AC29" s="29"/>
      <c r="AD29" s="29"/>
      <c r="AE29" s="29">
        <v>15</v>
      </c>
      <c r="AF29" s="27" t="s">
        <v>39</v>
      </c>
      <c r="AG29" s="28"/>
      <c r="AH29" s="29"/>
      <c r="AI29" s="29"/>
      <c r="AJ29" s="29"/>
      <c r="AK29" s="29">
        <v>15</v>
      </c>
      <c r="AL29" s="27" t="s">
        <v>39</v>
      </c>
      <c r="AM29" s="28"/>
      <c r="AN29" s="29"/>
      <c r="AO29" s="29"/>
      <c r="AP29" s="29"/>
      <c r="AQ29" s="29">
        <v>15</v>
      </c>
      <c r="AR29" s="27" t="s">
        <v>39</v>
      </c>
      <c r="AS29" s="28"/>
      <c r="AT29" s="29"/>
      <c r="AU29" s="29"/>
      <c r="AV29" s="29"/>
      <c r="AW29" s="29">
        <v>15</v>
      </c>
      <c r="AX29" s="27" t="s">
        <v>39</v>
      </c>
      <c r="AY29" s="28"/>
      <c r="AZ29" s="29"/>
      <c r="BA29" s="29"/>
      <c r="BB29" s="29"/>
      <c r="BC29" s="29">
        <v>15</v>
      </c>
      <c r="BD29" s="27" t="s">
        <v>39</v>
      </c>
    </row>
    <row r="30" spans="1:56" ht="27.6" customHeight="1">
      <c r="A30" s="51">
        <v>5</v>
      </c>
      <c r="B30" s="53" t="s">
        <v>26</v>
      </c>
      <c r="C30" s="26">
        <f t="shared" si="11"/>
        <v>60</v>
      </c>
      <c r="D30" s="22">
        <f t="shared" si="12"/>
        <v>0</v>
      </c>
      <c r="E30" s="22">
        <f t="shared" si="12"/>
        <v>0</v>
      </c>
      <c r="F30" s="22">
        <f t="shared" si="12"/>
        <v>0</v>
      </c>
      <c r="G30" s="22">
        <f t="shared" si="12"/>
        <v>0</v>
      </c>
      <c r="H30" s="27">
        <f t="shared" si="12"/>
        <v>60</v>
      </c>
      <c r="I30" s="28"/>
      <c r="J30" s="29"/>
      <c r="K30" s="29"/>
      <c r="L30" s="29"/>
      <c r="M30" s="29">
        <v>10</v>
      </c>
      <c r="N30" s="27" t="s">
        <v>39</v>
      </c>
      <c r="O30" s="28"/>
      <c r="P30" s="29"/>
      <c r="Q30" s="29"/>
      <c r="R30" s="29"/>
      <c r="S30" s="29">
        <v>10</v>
      </c>
      <c r="T30" s="27" t="s">
        <v>39</v>
      </c>
      <c r="U30" s="28"/>
      <c r="V30" s="29"/>
      <c r="W30" s="29"/>
      <c r="X30" s="29"/>
      <c r="Y30" s="29">
        <v>10</v>
      </c>
      <c r="Z30" s="27" t="s">
        <v>39</v>
      </c>
      <c r="AA30" s="28"/>
      <c r="AB30" s="29"/>
      <c r="AC30" s="29"/>
      <c r="AD30" s="29"/>
      <c r="AE30" s="29">
        <v>10</v>
      </c>
      <c r="AF30" s="27" t="s">
        <v>39</v>
      </c>
      <c r="AG30" s="28"/>
      <c r="AH30" s="29"/>
      <c r="AI30" s="29"/>
      <c r="AJ30" s="29"/>
      <c r="AK30" s="29">
        <v>10</v>
      </c>
      <c r="AL30" s="27" t="s">
        <v>39</v>
      </c>
      <c r="AM30" s="28"/>
      <c r="AN30" s="29"/>
      <c r="AO30" s="29"/>
      <c r="AP30" s="29"/>
      <c r="AQ30" s="29">
        <v>10</v>
      </c>
      <c r="AR30" s="27" t="s">
        <v>39</v>
      </c>
      <c r="AS30" s="28"/>
      <c r="AT30" s="29"/>
      <c r="AU30" s="29"/>
      <c r="AV30" s="29"/>
      <c r="AW30" s="29"/>
      <c r="AX30" s="27"/>
      <c r="AY30" s="28"/>
      <c r="AZ30" s="29"/>
      <c r="BA30" s="29"/>
      <c r="BB30" s="29"/>
      <c r="BC30" s="29"/>
      <c r="BD30" s="27"/>
    </row>
    <row r="31" spans="1:56" ht="27.6" customHeight="1" thickBot="1">
      <c r="A31" s="55">
        <v>6</v>
      </c>
      <c r="B31" s="54" t="s">
        <v>24</v>
      </c>
      <c r="C31" s="26">
        <f t="shared" si="11"/>
        <v>30</v>
      </c>
      <c r="D31" s="22">
        <f t="shared" si="12"/>
        <v>0</v>
      </c>
      <c r="E31" s="22">
        <f t="shared" si="12"/>
        <v>0</v>
      </c>
      <c r="F31" s="22">
        <f t="shared" si="12"/>
        <v>0</v>
      </c>
      <c r="G31" s="22">
        <f t="shared" si="12"/>
        <v>30</v>
      </c>
      <c r="H31" s="71">
        <f t="shared" si="12"/>
        <v>0</v>
      </c>
      <c r="I31" s="28"/>
      <c r="J31" s="29"/>
      <c r="K31" s="29"/>
      <c r="L31" s="29">
        <v>30</v>
      </c>
      <c r="M31" s="29"/>
      <c r="N31" s="27" t="s">
        <v>39</v>
      </c>
      <c r="O31" s="28"/>
      <c r="P31" s="29"/>
      <c r="Q31" s="29"/>
      <c r="R31" s="29"/>
      <c r="S31" s="29"/>
      <c r="T31" s="27"/>
      <c r="U31" s="28"/>
      <c r="V31" s="29"/>
      <c r="W31" s="29"/>
      <c r="X31" s="29"/>
      <c r="Y31" s="29"/>
      <c r="Z31" s="27"/>
      <c r="AA31" s="28"/>
      <c r="AB31" s="29"/>
      <c r="AC31" s="29"/>
      <c r="AD31" s="29"/>
      <c r="AE31" s="29"/>
      <c r="AF31" s="27"/>
      <c r="AG31" s="28"/>
      <c r="AH31" s="29"/>
      <c r="AI31" s="29"/>
      <c r="AJ31" s="29"/>
      <c r="AK31" s="29"/>
      <c r="AL31" s="27"/>
      <c r="AM31" s="28"/>
      <c r="AN31" s="29"/>
      <c r="AO31" s="29"/>
      <c r="AP31" s="29"/>
      <c r="AQ31" s="29"/>
      <c r="AR31" s="27"/>
      <c r="AS31" s="28"/>
      <c r="AT31" s="29"/>
      <c r="AU31" s="29"/>
      <c r="AV31" s="29"/>
      <c r="AW31" s="29"/>
      <c r="AX31" s="27"/>
      <c r="AY31" s="28"/>
      <c r="AZ31" s="29"/>
      <c r="BA31" s="29"/>
      <c r="BB31" s="29"/>
      <c r="BC31" s="29"/>
      <c r="BD31" s="27"/>
    </row>
    <row r="32" spans="1:56" ht="27.6" customHeight="1" thickBot="1">
      <c r="A32" s="1"/>
      <c r="B32" s="39" t="s">
        <v>69</v>
      </c>
      <c r="C32" s="2">
        <f t="shared" ref="C32:BD32" si="13">SUM(C26:C31)</f>
        <v>360</v>
      </c>
      <c r="D32" s="2">
        <f t="shared" si="13"/>
        <v>150</v>
      </c>
      <c r="E32" s="2">
        <f t="shared" si="13"/>
        <v>0</v>
      </c>
      <c r="F32" s="2">
        <f t="shared" si="13"/>
        <v>0</v>
      </c>
      <c r="G32" s="2">
        <f t="shared" si="13"/>
        <v>30</v>
      </c>
      <c r="H32" s="2">
        <f t="shared" si="13"/>
        <v>180</v>
      </c>
      <c r="I32" s="2">
        <f t="shared" si="13"/>
        <v>60</v>
      </c>
      <c r="J32" s="2">
        <f t="shared" si="13"/>
        <v>0</v>
      </c>
      <c r="K32" s="2">
        <f t="shared" si="13"/>
        <v>0</v>
      </c>
      <c r="L32" s="2">
        <f t="shared" si="13"/>
        <v>30</v>
      </c>
      <c r="M32" s="2">
        <f t="shared" si="13"/>
        <v>25</v>
      </c>
      <c r="N32" s="2">
        <f t="shared" si="13"/>
        <v>0</v>
      </c>
      <c r="O32" s="2">
        <f t="shared" si="13"/>
        <v>60</v>
      </c>
      <c r="P32" s="2">
        <f t="shared" si="13"/>
        <v>0</v>
      </c>
      <c r="Q32" s="2">
        <f t="shared" si="13"/>
        <v>0</v>
      </c>
      <c r="R32" s="2">
        <f t="shared" si="13"/>
        <v>0</v>
      </c>
      <c r="S32" s="2">
        <f t="shared" si="13"/>
        <v>25</v>
      </c>
      <c r="T32" s="2">
        <f t="shared" si="13"/>
        <v>0</v>
      </c>
      <c r="U32" s="2">
        <f t="shared" si="13"/>
        <v>30</v>
      </c>
      <c r="V32" s="2">
        <f t="shared" si="13"/>
        <v>0</v>
      </c>
      <c r="W32" s="2">
        <f t="shared" si="13"/>
        <v>0</v>
      </c>
      <c r="X32" s="2">
        <f t="shared" si="13"/>
        <v>0</v>
      </c>
      <c r="Y32" s="2">
        <f t="shared" si="13"/>
        <v>25</v>
      </c>
      <c r="Z32" s="2">
        <f t="shared" si="13"/>
        <v>0</v>
      </c>
      <c r="AA32" s="2">
        <f t="shared" si="13"/>
        <v>0</v>
      </c>
      <c r="AB32" s="2">
        <f t="shared" si="13"/>
        <v>0</v>
      </c>
      <c r="AC32" s="2">
        <f t="shared" si="13"/>
        <v>0</v>
      </c>
      <c r="AD32" s="2">
        <f t="shared" si="13"/>
        <v>0</v>
      </c>
      <c r="AE32" s="2">
        <f t="shared" si="13"/>
        <v>25</v>
      </c>
      <c r="AF32" s="2">
        <f t="shared" si="13"/>
        <v>0</v>
      </c>
      <c r="AG32" s="2">
        <f t="shared" si="13"/>
        <v>0</v>
      </c>
      <c r="AH32" s="2">
        <f t="shared" si="13"/>
        <v>0</v>
      </c>
      <c r="AI32" s="2">
        <f t="shared" si="13"/>
        <v>0</v>
      </c>
      <c r="AJ32" s="2">
        <f t="shared" si="13"/>
        <v>0</v>
      </c>
      <c r="AK32" s="2">
        <f t="shared" si="13"/>
        <v>25</v>
      </c>
      <c r="AL32" s="2">
        <f t="shared" si="13"/>
        <v>0</v>
      </c>
      <c r="AM32" s="2">
        <f t="shared" si="13"/>
        <v>0</v>
      </c>
      <c r="AN32" s="2">
        <f t="shared" si="13"/>
        <v>0</v>
      </c>
      <c r="AO32" s="2">
        <f t="shared" si="13"/>
        <v>0</v>
      </c>
      <c r="AP32" s="2">
        <f t="shared" si="13"/>
        <v>0</v>
      </c>
      <c r="AQ32" s="2">
        <f t="shared" si="13"/>
        <v>25</v>
      </c>
      <c r="AR32" s="2">
        <f t="shared" si="13"/>
        <v>0</v>
      </c>
      <c r="AS32" s="2">
        <f t="shared" si="13"/>
        <v>0</v>
      </c>
      <c r="AT32" s="2">
        <f t="shared" si="13"/>
        <v>0</v>
      </c>
      <c r="AU32" s="2">
        <f t="shared" si="13"/>
        <v>0</v>
      </c>
      <c r="AV32" s="2">
        <f t="shared" si="13"/>
        <v>0</v>
      </c>
      <c r="AW32" s="2">
        <f t="shared" si="13"/>
        <v>15</v>
      </c>
      <c r="AX32" s="2">
        <f t="shared" si="13"/>
        <v>0</v>
      </c>
      <c r="AY32" s="2">
        <f t="shared" si="13"/>
        <v>0</v>
      </c>
      <c r="AZ32" s="2">
        <f t="shared" si="13"/>
        <v>0</v>
      </c>
      <c r="BA32" s="2">
        <f t="shared" si="13"/>
        <v>0</v>
      </c>
      <c r="BB32" s="2">
        <f t="shared" si="13"/>
        <v>0</v>
      </c>
      <c r="BC32" s="2">
        <f t="shared" si="13"/>
        <v>15</v>
      </c>
      <c r="BD32" s="2">
        <f t="shared" si="13"/>
        <v>0</v>
      </c>
    </row>
    <row r="33" spans="1:56" ht="27.6" customHeight="1" thickBot="1">
      <c r="A33" s="11"/>
      <c r="B33" s="40" t="s">
        <v>70</v>
      </c>
      <c r="C33" s="18">
        <f>SUM(C32,C19)</f>
        <v>550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32"/>
    </row>
    <row r="34" spans="1:56" ht="27.6" customHeight="1" thickBot="1">
      <c r="A34" s="144" t="s">
        <v>54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6"/>
    </row>
    <row r="35" spans="1:56" ht="27.6" customHeight="1" thickBot="1">
      <c r="A35" s="147" t="s">
        <v>63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9"/>
    </row>
    <row r="36" spans="1:56" ht="27.6" customHeight="1">
      <c r="A36" s="49">
        <v>1</v>
      </c>
      <c r="B36" s="50" t="s">
        <v>19</v>
      </c>
      <c r="C36" s="21">
        <f>SUM(D36:H36)</f>
        <v>45</v>
      </c>
      <c r="D36" s="22">
        <f>SUM(I36,O36,U36,AA36,AG36,AM36,AS36,AY36)</f>
        <v>45</v>
      </c>
      <c r="E36" s="22">
        <f t="shared" ref="E36:H40" si="14">SUM(J36,P36,V36,AB36,AH36,AN36,AT36,AZ36)</f>
        <v>0</v>
      </c>
      <c r="F36" s="22">
        <f t="shared" si="14"/>
        <v>0</v>
      </c>
      <c r="G36" s="22">
        <f t="shared" si="14"/>
        <v>0</v>
      </c>
      <c r="H36" s="34">
        <f t="shared" si="14"/>
        <v>0</v>
      </c>
      <c r="I36" s="22">
        <v>15</v>
      </c>
      <c r="J36" s="24"/>
      <c r="K36" s="24"/>
      <c r="L36" s="24"/>
      <c r="M36" s="24"/>
      <c r="N36" s="25" t="s">
        <v>39</v>
      </c>
      <c r="O36" s="22"/>
      <c r="P36" s="24"/>
      <c r="Q36" s="24"/>
      <c r="R36" s="24"/>
      <c r="S36" s="24"/>
      <c r="T36" s="25"/>
      <c r="U36" s="22">
        <v>15</v>
      </c>
      <c r="V36" s="24"/>
      <c r="W36" s="24"/>
      <c r="X36" s="24"/>
      <c r="Y36" s="24"/>
      <c r="Z36" s="25" t="s">
        <v>39</v>
      </c>
      <c r="AA36" s="22"/>
      <c r="AB36" s="24"/>
      <c r="AC36" s="24"/>
      <c r="AD36" s="24"/>
      <c r="AE36" s="24"/>
      <c r="AF36" s="25"/>
      <c r="AG36" s="22">
        <v>15</v>
      </c>
      <c r="AH36" s="24"/>
      <c r="AI36" s="24"/>
      <c r="AJ36" s="24"/>
      <c r="AK36" s="24"/>
      <c r="AL36" s="25" t="s">
        <v>39</v>
      </c>
      <c r="AM36" s="22"/>
      <c r="AN36" s="24"/>
      <c r="AO36" s="24"/>
      <c r="AP36" s="24"/>
      <c r="AQ36" s="24"/>
      <c r="AR36" s="25"/>
      <c r="AS36" s="22"/>
      <c r="AT36" s="24"/>
      <c r="AU36" s="24"/>
      <c r="AV36" s="24"/>
      <c r="AW36" s="24"/>
      <c r="AX36" s="25"/>
      <c r="AY36" s="22"/>
      <c r="AZ36" s="24"/>
      <c r="BA36" s="24"/>
      <c r="BB36" s="24"/>
      <c r="BC36" s="24"/>
      <c r="BD36" s="25"/>
    </row>
    <row r="37" spans="1:56" ht="27.6" customHeight="1">
      <c r="A37" s="51">
        <v>2</v>
      </c>
      <c r="B37" s="35" t="s">
        <v>57</v>
      </c>
      <c r="C37" s="26">
        <f>SUM(D37:H37)</f>
        <v>30</v>
      </c>
      <c r="D37" s="22">
        <f>SUM(I37,O37,U37,AA37,AG37,AM37,AS37,AY37)</f>
        <v>0</v>
      </c>
      <c r="E37" s="22">
        <f t="shared" si="14"/>
        <v>0</v>
      </c>
      <c r="F37" s="22">
        <f t="shared" si="14"/>
        <v>0</v>
      </c>
      <c r="G37" s="22">
        <f t="shared" si="14"/>
        <v>0</v>
      </c>
      <c r="H37" s="27">
        <f t="shared" si="14"/>
        <v>30</v>
      </c>
      <c r="I37" s="28"/>
      <c r="J37" s="29"/>
      <c r="K37" s="29"/>
      <c r="L37" s="29"/>
      <c r="M37" s="29"/>
      <c r="N37" s="27"/>
      <c r="O37" s="28"/>
      <c r="P37" s="29"/>
      <c r="Q37" s="29"/>
      <c r="R37" s="29"/>
      <c r="S37" s="29">
        <v>10</v>
      </c>
      <c r="T37" s="27" t="s">
        <v>39</v>
      </c>
      <c r="U37" s="28"/>
      <c r="V37" s="29"/>
      <c r="W37" s="29"/>
      <c r="X37" s="29"/>
      <c r="Y37" s="29"/>
      <c r="Z37" s="27"/>
      <c r="AA37" s="28"/>
      <c r="AB37" s="29"/>
      <c r="AC37" s="29"/>
      <c r="AD37" s="29"/>
      <c r="AE37" s="29">
        <v>10</v>
      </c>
      <c r="AF37" s="27" t="s">
        <v>39</v>
      </c>
      <c r="AG37" s="28"/>
      <c r="AH37" s="29"/>
      <c r="AI37" s="29"/>
      <c r="AJ37" s="29"/>
      <c r="AK37" s="29"/>
      <c r="AL37" s="27"/>
      <c r="AM37" s="28"/>
      <c r="AN37" s="29"/>
      <c r="AO37" s="29"/>
      <c r="AP37" s="29"/>
      <c r="AQ37" s="29">
        <v>10</v>
      </c>
      <c r="AR37" s="27" t="s">
        <v>39</v>
      </c>
      <c r="AS37" s="28"/>
      <c r="AT37" s="29"/>
      <c r="AU37" s="29"/>
      <c r="AV37" s="29"/>
      <c r="AW37" s="29"/>
      <c r="AX37" s="27"/>
      <c r="AY37" s="28"/>
      <c r="AZ37" s="29"/>
      <c r="BA37" s="29"/>
      <c r="BB37" s="29"/>
      <c r="BC37" s="29"/>
      <c r="BD37" s="27"/>
    </row>
    <row r="38" spans="1:56" ht="27.6" customHeight="1">
      <c r="A38" s="51">
        <v>3</v>
      </c>
      <c r="B38" s="35" t="s">
        <v>28</v>
      </c>
      <c r="C38" s="26">
        <f>SUM(D38:H38)</f>
        <v>120</v>
      </c>
      <c r="D38" s="22">
        <f>SUM(I38,O38,U38,AA38,AG38,AM38,AS38,AY38)</f>
        <v>0</v>
      </c>
      <c r="E38" s="22">
        <f t="shared" si="14"/>
        <v>0</v>
      </c>
      <c r="F38" s="22">
        <f t="shared" si="14"/>
        <v>0</v>
      </c>
      <c r="G38" s="22">
        <f t="shared" si="14"/>
        <v>0</v>
      </c>
      <c r="H38" s="31">
        <f t="shared" si="14"/>
        <v>120</v>
      </c>
      <c r="I38" s="28"/>
      <c r="J38" s="29"/>
      <c r="K38" s="29"/>
      <c r="L38" s="29"/>
      <c r="M38" s="29">
        <v>15</v>
      </c>
      <c r="N38" s="27" t="s">
        <v>39</v>
      </c>
      <c r="O38" s="28"/>
      <c r="P38" s="29"/>
      <c r="Q38" s="29"/>
      <c r="R38" s="29"/>
      <c r="S38" s="29">
        <v>15</v>
      </c>
      <c r="T38" s="27" t="s">
        <v>39</v>
      </c>
      <c r="U38" s="28"/>
      <c r="V38" s="29"/>
      <c r="W38" s="29"/>
      <c r="X38" s="29"/>
      <c r="Y38" s="29">
        <v>15</v>
      </c>
      <c r="Z38" s="27" t="s">
        <v>39</v>
      </c>
      <c r="AA38" s="28"/>
      <c r="AB38" s="29"/>
      <c r="AC38" s="29"/>
      <c r="AD38" s="29"/>
      <c r="AE38" s="29">
        <v>15</v>
      </c>
      <c r="AF38" s="27" t="s">
        <v>39</v>
      </c>
      <c r="AG38" s="28"/>
      <c r="AH38" s="29"/>
      <c r="AI38" s="29"/>
      <c r="AJ38" s="29"/>
      <c r="AK38" s="29">
        <v>15</v>
      </c>
      <c r="AL38" s="27" t="s">
        <v>39</v>
      </c>
      <c r="AM38" s="28"/>
      <c r="AN38" s="29"/>
      <c r="AO38" s="29"/>
      <c r="AP38" s="29"/>
      <c r="AQ38" s="29">
        <v>15</v>
      </c>
      <c r="AR38" s="27" t="s">
        <v>39</v>
      </c>
      <c r="AS38" s="28"/>
      <c r="AT38" s="29"/>
      <c r="AU38" s="29"/>
      <c r="AV38" s="29"/>
      <c r="AW38" s="29">
        <v>15</v>
      </c>
      <c r="AX38" s="27" t="s">
        <v>39</v>
      </c>
      <c r="AY38" s="28"/>
      <c r="AZ38" s="29"/>
      <c r="BA38" s="29"/>
      <c r="BB38" s="29"/>
      <c r="BC38" s="29">
        <v>15</v>
      </c>
      <c r="BD38" s="27" t="s">
        <v>39</v>
      </c>
    </row>
    <row r="39" spans="1:56" ht="27.6" customHeight="1">
      <c r="A39" s="51">
        <v>4</v>
      </c>
      <c r="B39" s="35" t="s">
        <v>26</v>
      </c>
      <c r="C39" s="26">
        <f>SUM(D39:H39)</f>
        <v>30</v>
      </c>
      <c r="D39" s="22">
        <f>SUM(I39,O39,U39,AA39,AG39,AM39,AS39,AY39)</f>
        <v>0</v>
      </c>
      <c r="E39" s="22">
        <f t="shared" si="14"/>
        <v>0</v>
      </c>
      <c r="F39" s="22">
        <f t="shared" si="14"/>
        <v>0</v>
      </c>
      <c r="G39" s="22">
        <f t="shared" si="14"/>
        <v>0</v>
      </c>
      <c r="H39" s="27">
        <f t="shared" si="14"/>
        <v>30</v>
      </c>
      <c r="I39" s="28"/>
      <c r="J39" s="29"/>
      <c r="K39" s="29"/>
      <c r="L39" s="29"/>
      <c r="M39" s="29"/>
      <c r="N39" s="27"/>
      <c r="O39" s="28"/>
      <c r="P39" s="29"/>
      <c r="Q39" s="29"/>
      <c r="R39" s="29"/>
      <c r="S39" s="29"/>
      <c r="T39" s="27"/>
      <c r="U39" s="28"/>
      <c r="V39" s="29"/>
      <c r="W39" s="29"/>
      <c r="X39" s="29"/>
      <c r="Y39" s="29">
        <v>30</v>
      </c>
      <c r="Z39" s="27" t="s">
        <v>39</v>
      </c>
      <c r="AA39" s="28"/>
      <c r="AB39" s="29"/>
      <c r="AC39" s="29"/>
      <c r="AD39" s="29"/>
      <c r="AE39" s="29"/>
      <c r="AF39" s="27"/>
      <c r="AG39" s="28"/>
      <c r="AH39" s="29"/>
      <c r="AI39" s="29"/>
      <c r="AJ39" s="29"/>
      <c r="AK39" s="29"/>
      <c r="AL39" s="27"/>
      <c r="AM39" s="28"/>
      <c r="AN39" s="29"/>
      <c r="AO39" s="29"/>
      <c r="AP39" s="29"/>
      <c r="AQ39" s="29"/>
      <c r="AR39" s="27"/>
      <c r="AS39" s="28"/>
      <c r="AT39" s="29"/>
      <c r="AU39" s="29"/>
      <c r="AV39" s="29"/>
      <c r="AW39" s="29"/>
      <c r="AX39" s="27"/>
      <c r="AY39" s="28"/>
      <c r="AZ39" s="29"/>
      <c r="BA39" s="29"/>
      <c r="BB39" s="29"/>
      <c r="BC39" s="29"/>
      <c r="BD39" s="27"/>
    </row>
    <row r="40" spans="1:56" ht="27.6" customHeight="1" thickBot="1">
      <c r="A40" s="51">
        <v>5</v>
      </c>
      <c r="B40" s="35" t="s">
        <v>27</v>
      </c>
      <c r="C40" s="26">
        <f>SUM(D40:H40)</f>
        <v>45</v>
      </c>
      <c r="D40" s="22">
        <f>SUM(I40,O40,U40,AA40,AG40,AM40,AS40,AY40)</f>
        <v>0</v>
      </c>
      <c r="E40" s="22">
        <f t="shared" si="14"/>
        <v>0</v>
      </c>
      <c r="F40" s="22">
        <f t="shared" si="14"/>
        <v>0</v>
      </c>
      <c r="G40" s="22">
        <f t="shared" si="14"/>
        <v>45</v>
      </c>
      <c r="H40" s="31">
        <f t="shared" si="14"/>
        <v>0</v>
      </c>
      <c r="I40" s="28"/>
      <c r="J40" s="29"/>
      <c r="K40" s="29"/>
      <c r="L40" s="29"/>
      <c r="M40" s="29"/>
      <c r="N40" s="27"/>
      <c r="O40" s="28"/>
      <c r="P40" s="29"/>
      <c r="Q40" s="29"/>
      <c r="R40" s="29">
        <v>45</v>
      </c>
      <c r="S40" s="29"/>
      <c r="T40" s="27" t="s">
        <v>39</v>
      </c>
      <c r="U40" s="28"/>
      <c r="V40" s="29"/>
      <c r="W40" s="29"/>
      <c r="X40" s="29"/>
      <c r="Y40" s="29"/>
      <c r="Z40" s="27"/>
      <c r="AA40" s="28"/>
      <c r="AB40" s="29"/>
      <c r="AC40" s="29"/>
      <c r="AD40" s="29"/>
      <c r="AE40" s="29"/>
      <c r="AF40" s="27"/>
      <c r="AG40" s="28"/>
      <c r="AH40" s="29"/>
      <c r="AI40" s="29"/>
      <c r="AJ40" s="29"/>
      <c r="AK40" s="29"/>
      <c r="AL40" s="27"/>
      <c r="AM40" s="28"/>
      <c r="AN40" s="29"/>
      <c r="AO40" s="29"/>
      <c r="AP40" s="29"/>
      <c r="AQ40" s="29"/>
      <c r="AR40" s="27"/>
      <c r="AS40" s="28"/>
      <c r="AT40" s="29"/>
      <c r="AU40" s="29"/>
      <c r="AV40" s="29"/>
      <c r="AW40" s="29"/>
      <c r="AX40" s="27"/>
      <c r="AY40" s="28"/>
      <c r="AZ40" s="29"/>
      <c r="BA40" s="29"/>
      <c r="BB40" s="29"/>
      <c r="BC40" s="29"/>
      <c r="BD40" s="27"/>
    </row>
    <row r="41" spans="1:56" ht="27.6" customHeight="1" thickBot="1">
      <c r="A41" s="1"/>
      <c r="B41" s="39" t="s">
        <v>71</v>
      </c>
      <c r="C41" s="2">
        <f t="shared" ref="C41:BD41" si="15">SUM(C36:C40)</f>
        <v>270</v>
      </c>
      <c r="D41" s="2">
        <f t="shared" si="15"/>
        <v>45</v>
      </c>
      <c r="E41" s="2">
        <f t="shared" si="15"/>
        <v>0</v>
      </c>
      <c r="F41" s="2">
        <f t="shared" si="15"/>
        <v>0</v>
      </c>
      <c r="G41" s="2">
        <f t="shared" si="15"/>
        <v>45</v>
      </c>
      <c r="H41" s="2">
        <f t="shared" si="15"/>
        <v>180</v>
      </c>
      <c r="I41" s="2">
        <f t="shared" si="15"/>
        <v>15</v>
      </c>
      <c r="J41" s="2">
        <f t="shared" si="15"/>
        <v>0</v>
      </c>
      <c r="K41" s="2">
        <f t="shared" si="15"/>
        <v>0</v>
      </c>
      <c r="L41" s="2">
        <f t="shared" si="15"/>
        <v>0</v>
      </c>
      <c r="M41" s="2">
        <f t="shared" si="15"/>
        <v>15</v>
      </c>
      <c r="N41" s="2">
        <f t="shared" si="15"/>
        <v>0</v>
      </c>
      <c r="O41" s="2">
        <f t="shared" si="15"/>
        <v>0</v>
      </c>
      <c r="P41" s="2">
        <f t="shared" si="15"/>
        <v>0</v>
      </c>
      <c r="Q41" s="2">
        <f t="shared" si="15"/>
        <v>0</v>
      </c>
      <c r="R41" s="2">
        <f t="shared" si="15"/>
        <v>45</v>
      </c>
      <c r="S41" s="2">
        <f t="shared" si="15"/>
        <v>25</v>
      </c>
      <c r="T41" s="2">
        <f t="shared" si="15"/>
        <v>0</v>
      </c>
      <c r="U41" s="2">
        <f t="shared" si="15"/>
        <v>15</v>
      </c>
      <c r="V41" s="2">
        <f t="shared" si="15"/>
        <v>0</v>
      </c>
      <c r="W41" s="2">
        <f t="shared" si="15"/>
        <v>0</v>
      </c>
      <c r="X41" s="2">
        <f t="shared" si="15"/>
        <v>0</v>
      </c>
      <c r="Y41" s="2">
        <f t="shared" si="15"/>
        <v>45</v>
      </c>
      <c r="Z41" s="2">
        <f t="shared" si="15"/>
        <v>0</v>
      </c>
      <c r="AA41" s="2">
        <f t="shared" si="15"/>
        <v>0</v>
      </c>
      <c r="AB41" s="2">
        <f t="shared" si="15"/>
        <v>0</v>
      </c>
      <c r="AC41" s="2">
        <f t="shared" si="15"/>
        <v>0</v>
      </c>
      <c r="AD41" s="2">
        <f t="shared" si="15"/>
        <v>0</v>
      </c>
      <c r="AE41" s="2">
        <f t="shared" si="15"/>
        <v>25</v>
      </c>
      <c r="AF41" s="2">
        <f t="shared" si="15"/>
        <v>0</v>
      </c>
      <c r="AG41" s="2">
        <f t="shared" si="15"/>
        <v>15</v>
      </c>
      <c r="AH41" s="2">
        <f t="shared" si="15"/>
        <v>0</v>
      </c>
      <c r="AI41" s="2">
        <f t="shared" si="15"/>
        <v>0</v>
      </c>
      <c r="AJ41" s="2">
        <f t="shared" si="15"/>
        <v>0</v>
      </c>
      <c r="AK41" s="2">
        <f t="shared" si="15"/>
        <v>15</v>
      </c>
      <c r="AL41" s="2">
        <f t="shared" si="15"/>
        <v>0</v>
      </c>
      <c r="AM41" s="2">
        <f t="shared" si="15"/>
        <v>0</v>
      </c>
      <c r="AN41" s="2">
        <f t="shared" si="15"/>
        <v>0</v>
      </c>
      <c r="AO41" s="2">
        <f t="shared" si="15"/>
        <v>0</v>
      </c>
      <c r="AP41" s="2">
        <f t="shared" si="15"/>
        <v>0</v>
      </c>
      <c r="AQ41" s="2">
        <f t="shared" si="15"/>
        <v>25</v>
      </c>
      <c r="AR41" s="2">
        <f t="shared" si="15"/>
        <v>0</v>
      </c>
      <c r="AS41" s="2">
        <f t="shared" si="15"/>
        <v>0</v>
      </c>
      <c r="AT41" s="2">
        <f t="shared" si="15"/>
        <v>0</v>
      </c>
      <c r="AU41" s="2">
        <f t="shared" si="15"/>
        <v>0</v>
      </c>
      <c r="AV41" s="2">
        <f t="shared" si="15"/>
        <v>0</v>
      </c>
      <c r="AW41" s="2">
        <f t="shared" si="15"/>
        <v>15</v>
      </c>
      <c r="AX41" s="2">
        <f t="shared" si="15"/>
        <v>0</v>
      </c>
      <c r="AY41" s="2">
        <f t="shared" si="15"/>
        <v>0</v>
      </c>
      <c r="AZ41" s="2">
        <f t="shared" si="15"/>
        <v>0</v>
      </c>
      <c r="BA41" s="2">
        <f t="shared" si="15"/>
        <v>0</v>
      </c>
      <c r="BB41" s="2">
        <f t="shared" si="15"/>
        <v>0</v>
      </c>
      <c r="BC41" s="2">
        <f t="shared" si="15"/>
        <v>15</v>
      </c>
      <c r="BD41" s="2">
        <f t="shared" si="15"/>
        <v>0</v>
      </c>
    </row>
    <row r="42" spans="1:56" ht="27.6" customHeight="1" thickBot="1">
      <c r="A42" s="11"/>
      <c r="B42" s="40" t="s">
        <v>72</v>
      </c>
      <c r="C42" s="18">
        <f>SUM(C41,C19)</f>
        <v>460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32"/>
    </row>
    <row r="43" spans="1:56" ht="27.6" customHeight="1" thickBot="1">
      <c r="A43" s="150" t="s">
        <v>64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2"/>
    </row>
    <row r="44" spans="1:56" ht="27.6" customHeight="1">
      <c r="A44" s="49">
        <v>1</v>
      </c>
      <c r="B44" s="50" t="s">
        <v>28</v>
      </c>
      <c r="C44" s="21">
        <f>SUM(D44:H44)</f>
        <v>120</v>
      </c>
      <c r="D44" s="22">
        <f>SUM(I44,O44,U44,AA44,AG44,AM44,AS44,AY44)</f>
        <v>0</v>
      </c>
      <c r="E44" s="22">
        <f t="shared" ref="E44:H48" si="16">SUM(J44,P44,V44,AB44,AH44,AN44,AT44,AZ44)</f>
        <v>0</v>
      </c>
      <c r="F44" s="22">
        <f t="shared" si="16"/>
        <v>0</v>
      </c>
      <c r="G44" s="22">
        <f t="shared" si="16"/>
        <v>0</v>
      </c>
      <c r="H44" s="34">
        <f t="shared" si="16"/>
        <v>120</v>
      </c>
      <c r="I44" s="22"/>
      <c r="J44" s="24"/>
      <c r="K44" s="24"/>
      <c r="L44" s="24"/>
      <c r="M44" s="24">
        <v>15</v>
      </c>
      <c r="N44" s="25" t="s">
        <v>39</v>
      </c>
      <c r="O44" s="22"/>
      <c r="P44" s="24"/>
      <c r="Q44" s="24"/>
      <c r="R44" s="24"/>
      <c r="S44" s="24">
        <v>15</v>
      </c>
      <c r="T44" s="25" t="s">
        <v>39</v>
      </c>
      <c r="U44" s="22"/>
      <c r="V44" s="24"/>
      <c r="W44" s="24"/>
      <c r="X44" s="24"/>
      <c r="Y44" s="24">
        <v>15</v>
      </c>
      <c r="Z44" s="25" t="s">
        <v>39</v>
      </c>
      <c r="AA44" s="22"/>
      <c r="AB44" s="24"/>
      <c r="AC44" s="24"/>
      <c r="AD44" s="24"/>
      <c r="AE44" s="24">
        <v>15</v>
      </c>
      <c r="AF44" s="25" t="s">
        <v>39</v>
      </c>
      <c r="AG44" s="22"/>
      <c r="AH44" s="24"/>
      <c r="AI44" s="24"/>
      <c r="AJ44" s="24"/>
      <c r="AK44" s="24">
        <v>15</v>
      </c>
      <c r="AL44" s="25" t="s">
        <v>39</v>
      </c>
      <c r="AM44" s="22"/>
      <c r="AN44" s="24"/>
      <c r="AO44" s="24"/>
      <c r="AP44" s="24"/>
      <c r="AQ44" s="24">
        <v>15</v>
      </c>
      <c r="AR44" s="25" t="s">
        <v>39</v>
      </c>
      <c r="AS44" s="22"/>
      <c r="AT44" s="24"/>
      <c r="AU44" s="24"/>
      <c r="AV44" s="24"/>
      <c r="AW44" s="24">
        <v>15</v>
      </c>
      <c r="AX44" s="25" t="s">
        <v>39</v>
      </c>
      <c r="AY44" s="22"/>
      <c r="AZ44" s="24"/>
      <c r="BA44" s="24"/>
      <c r="BB44" s="24"/>
      <c r="BC44" s="24">
        <v>15</v>
      </c>
      <c r="BD44" s="25" t="s">
        <v>39</v>
      </c>
    </row>
    <row r="45" spans="1:56" ht="27.6" customHeight="1">
      <c r="A45" s="51">
        <v>2</v>
      </c>
      <c r="B45" s="35" t="s">
        <v>18</v>
      </c>
      <c r="C45" s="26">
        <f>SUM(D45:H45)</f>
        <v>60</v>
      </c>
      <c r="D45" s="22">
        <f>SUM(I45,O45,U45,AA45,AG45,AM45,AS45,AY45)</f>
        <v>50</v>
      </c>
      <c r="E45" s="22">
        <f t="shared" si="16"/>
        <v>0</v>
      </c>
      <c r="F45" s="22">
        <f t="shared" si="16"/>
        <v>0</v>
      </c>
      <c r="G45" s="22">
        <f t="shared" si="16"/>
        <v>0</v>
      </c>
      <c r="H45" s="27">
        <f t="shared" si="16"/>
        <v>10</v>
      </c>
      <c r="I45" s="28">
        <v>10</v>
      </c>
      <c r="J45" s="29"/>
      <c r="K45" s="29"/>
      <c r="L45" s="29"/>
      <c r="M45" s="29"/>
      <c r="N45" s="27" t="s">
        <v>39</v>
      </c>
      <c r="O45" s="28">
        <v>10</v>
      </c>
      <c r="P45" s="29"/>
      <c r="Q45" s="29"/>
      <c r="R45" s="29"/>
      <c r="S45" s="29"/>
      <c r="T45" s="27"/>
      <c r="U45" s="28">
        <v>10</v>
      </c>
      <c r="V45" s="29"/>
      <c r="W45" s="29"/>
      <c r="X45" s="29"/>
      <c r="Y45" s="29"/>
      <c r="Z45" s="27" t="s">
        <v>39</v>
      </c>
      <c r="AA45" s="28">
        <v>10</v>
      </c>
      <c r="AB45" s="29"/>
      <c r="AC45" s="29"/>
      <c r="AD45" s="29"/>
      <c r="AE45" s="29"/>
      <c r="AF45" s="27" t="s">
        <v>39</v>
      </c>
      <c r="AG45" s="28"/>
      <c r="AH45" s="29"/>
      <c r="AI45" s="29"/>
      <c r="AJ45" s="29"/>
      <c r="AK45" s="29">
        <v>10</v>
      </c>
      <c r="AL45" s="27" t="s">
        <v>39</v>
      </c>
      <c r="AM45" s="28">
        <v>10</v>
      </c>
      <c r="AN45" s="29"/>
      <c r="AO45" s="29"/>
      <c r="AP45" s="29"/>
      <c r="AQ45" s="29"/>
      <c r="AR45" s="27" t="s">
        <v>39</v>
      </c>
      <c r="AS45" s="28"/>
      <c r="AT45" s="29"/>
      <c r="AU45" s="29"/>
      <c r="AV45" s="29"/>
      <c r="AW45" s="29"/>
      <c r="AX45" s="27"/>
      <c r="AY45" s="28"/>
      <c r="AZ45" s="29"/>
      <c r="BA45" s="29"/>
      <c r="BB45" s="29"/>
      <c r="BC45" s="29"/>
      <c r="BD45" s="27"/>
    </row>
    <row r="46" spans="1:56" ht="27.6" customHeight="1">
      <c r="A46" s="51">
        <v>3</v>
      </c>
      <c r="B46" s="35" t="s">
        <v>37</v>
      </c>
      <c r="C46" s="26">
        <f>SUM(D46:H46)</f>
        <v>30</v>
      </c>
      <c r="D46" s="22">
        <f>SUM(I46,O46,U46,AA46,AG46,AM46,AS46,AY46)</f>
        <v>0</v>
      </c>
      <c r="E46" s="22">
        <f t="shared" si="16"/>
        <v>0</v>
      </c>
      <c r="F46" s="22">
        <f t="shared" si="16"/>
        <v>0</v>
      </c>
      <c r="G46" s="22">
        <f t="shared" si="16"/>
        <v>30</v>
      </c>
      <c r="H46" s="31">
        <f t="shared" si="16"/>
        <v>0</v>
      </c>
      <c r="I46" s="28"/>
      <c r="J46" s="29"/>
      <c r="K46" s="29"/>
      <c r="L46" s="29"/>
      <c r="M46" s="29"/>
      <c r="N46" s="27"/>
      <c r="O46" s="28"/>
      <c r="P46" s="29"/>
      <c r="Q46" s="29"/>
      <c r="R46" s="29">
        <v>30</v>
      </c>
      <c r="S46" s="29"/>
      <c r="T46" s="27" t="s">
        <v>39</v>
      </c>
      <c r="U46" s="28"/>
      <c r="V46" s="29"/>
      <c r="W46" s="29"/>
      <c r="X46" s="29"/>
      <c r="Y46" s="29"/>
      <c r="Z46" s="27"/>
      <c r="AA46" s="28"/>
      <c r="AB46" s="29"/>
      <c r="AC46" s="29"/>
      <c r="AD46" s="29"/>
      <c r="AE46" s="29"/>
      <c r="AF46" s="27"/>
      <c r="AG46" s="28"/>
      <c r="AH46" s="29"/>
      <c r="AI46" s="29"/>
      <c r="AJ46" s="29"/>
      <c r="AK46" s="29"/>
      <c r="AL46" s="27"/>
      <c r="AM46" s="28"/>
      <c r="AN46" s="29"/>
      <c r="AO46" s="29"/>
      <c r="AP46" s="29"/>
      <c r="AQ46" s="29"/>
      <c r="AR46" s="27"/>
      <c r="AS46" s="28"/>
      <c r="AT46" s="29"/>
      <c r="AU46" s="29"/>
      <c r="AV46" s="29"/>
      <c r="AW46" s="29"/>
      <c r="AX46" s="27"/>
      <c r="AY46" s="28"/>
      <c r="AZ46" s="29"/>
      <c r="BA46" s="29"/>
      <c r="BB46" s="29"/>
      <c r="BC46" s="29"/>
      <c r="BD46" s="27"/>
    </row>
    <row r="47" spans="1:56" ht="27.6" customHeight="1">
      <c r="A47" s="51">
        <v>4</v>
      </c>
      <c r="B47" s="35" t="s">
        <v>32</v>
      </c>
      <c r="C47" s="26">
        <f>SUM(D47:H47)</f>
        <v>5</v>
      </c>
      <c r="D47" s="22">
        <f>SUM(I47,O47,U47,AA47,AG47,AM47,AS47,AY47)</f>
        <v>0</v>
      </c>
      <c r="E47" s="22">
        <f t="shared" si="16"/>
        <v>0</v>
      </c>
      <c r="F47" s="22">
        <f t="shared" si="16"/>
        <v>0</v>
      </c>
      <c r="G47" s="22">
        <f t="shared" si="16"/>
        <v>5</v>
      </c>
      <c r="H47" s="27">
        <f t="shared" si="16"/>
        <v>0</v>
      </c>
      <c r="I47" s="28"/>
      <c r="J47" s="29"/>
      <c r="K47" s="29"/>
      <c r="L47" s="29">
        <v>5</v>
      </c>
      <c r="M47" s="29"/>
      <c r="N47" s="27" t="s">
        <v>39</v>
      </c>
      <c r="O47" s="28"/>
      <c r="P47" s="29"/>
      <c r="Q47" s="29"/>
      <c r="R47" s="29"/>
      <c r="S47" s="29"/>
      <c r="T47" s="27"/>
      <c r="U47" s="28"/>
      <c r="V47" s="29"/>
      <c r="W47" s="29"/>
      <c r="X47" s="29"/>
      <c r="Y47" s="29"/>
      <c r="Z47" s="27"/>
      <c r="AA47" s="28"/>
      <c r="AB47" s="29"/>
      <c r="AC47" s="29"/>
      <c r="AD47" s="29"/>
      <c r="AE47" s="29"/>
      <c r="AF47" s="27"/>
      <c r="AG47" s="28"/>
      <c r="AH47" s="29"/>
      <c r="AI47" s="29"/>
      <c r="AJ47" s="29"/>
      <c r="AK47" s="29"/>
      <c r="AL47" s="27"/>
      <c r="AM47" s="28"/>
      <c r="AN47" s="29"/>
      <c r="AO47" s="29"/>
      <c r="AP47" s="29"/>
      <c r="AQ47" s="29"/>
      <c r="AR47" s="27"/>
      <c r="AS47" s="28"/>
      <c r="AT47" s="29"/>
      <c r="AU47" s="29"/>
      <c r="AV47" s="29"/>
      <c r="AW47" s="29"/>
      <c r="AX47" s="27"/>
      <c r="AY47" s="28"/>
      <c r="AZ47" s="29"/>
      <c r="BA47" s="29"/>
      <c r="BB47" s="29"/>
      <c r="BC47" s="29"/>
      <c r="BD47" s="27"/>
    </row>
    <row r="48" spans="1:56" ht="27.6" customHeight="1" thickBot="1">
      <c r="A48" s="51">
        <v>5</v>
      </c>
      <c r="B48" s="35" t="s">
        <v>38</v>
      </c>
      <c r="C48" s="26">
        <f>SUM(D48:H48)</f>
        <v>30</v>
      </c>
      <c r="D48" s="22">
        <f>SUM(I48,O48,U48,AA48,AG48,AM48,AS48,AY48)</f>
        <v>10</v>
      </c>
      <c r="E48" s="22">
        <f t="shared" si="16"/>
        <v>0</v>
      </c>
      <c r="F48" s="22">
        <f t="shared" si="16"/>
        <v>0</v>
      </c>
      <c r="G48" s="22">
        <f t="shared" si="16"/>
        <v>20</v>
      </c>
      <c r="H48" s="31">
        <f t="shared" si="16"/>
        <v>0</v>
      </c>
      <c r="I48" s="28"/>
      <c r="J48" s="29"/>
      <c r="K48" s="29"/>
      <c r="L48" s="29"/>
      <c r="M48" s="29"/>
      <c r="N48" s="27"/>
      <c r="O48" s="28"/>
      <c r="P48" s="29"/>
      <c r="Q48" s="29"/>
      <c r="R48" s="29"/>
      <c r="S48" s="29"/>
      <c r="T48" s="27"/>
      <c r="U48" s="28">
        <v>10</v>
      </c>
      <c r="V48" s="29"/>
      <c r="W48" s="29"/>
      <c r="X48" s="29">
        <v>20</v>
      </c>
      <c r="Y48" s="29"/>
      <c r="Z48" s="27" t="s">
        <v>39</v>
      </c>
      <c r="AA48" s="28"/>
      <c r="AB48" s="29"/>
      <c r="AC48" s="29"/>
      <c r="AD48" s="29"/>
      <c r="AE48" s="29"/>
      <c r="AF48" s="27"/>
      <c r="AG48" s="28"/>
      <c r="AH48" s="29"/>
      <c r="AI48" s="29"/>
      <c r="AJ48" s="29"/>
      <c r="AK48" s="29"/>
      <c r="AL48" s="27"/>
      <c r="AM48" s="28"/>
      <c r="AN48" s="29"/>
      <c r="AO48" s="29"/>
      <c r="AP48" s="29"/>
      <c r="AQ48" s="29"/>
      <c r="AR48" s="27"/>
      <c r="AS48" s="28"/>
      <c r="AT48" s="29"/>
      <c r="AU48" s="29"/>
      <c r="AV48" s="29"/>
      <c r="AW48" s="29"/>
      <c r="AX48" s="27"/>
      <c r="AY48" s="28"/>
      <c r="AZ48" s="29"/>
      <c r="BA48" s="29"/>
      <c r="BB48" s="29"/>
      <c r="BC48" s="29"/>
      <c r="BD48" s="27"/>
    </row>
    <row r="49" spans="1:56" ht="27.6" customHeight="1" thickBot="1">
      <c r="A49" s="1"/>
      <c r="B49" s="39" t="s">
        <v>73</v>
      </c>
      <c r="C49" s="2">
        <f t="shared" ref="C49:BD49" si="17">SUM(C44:C48)</f>
        <v>245</v>
      </c>
      <c r="D49" s="2">
        <f t="shared" si="17"/>
        <v>60</v>
      </c>
      <c r="E49" s="2">
        <f t="shared" si="17"/>
        <v>0</v>
      </c>
      <c r="F49" s="2">
        <f t="shared" si="17"/>
        <v>0</v>
      </c>
      <c r="G49" s="2">
        <f t="shared" si="17"/>
        <v>55</v>
      </c>
      <c r="H49" s="2">
        <f t="shared" si="17"/>
        <v>130</v>
      </c>
      <c r="I49" s="2">
        <f t="shared" si="17"/>
        <v>10</v>
      </c>
      <c r="J49" s="2">
        <f t="shared" si="17"/>
        <v>0</v>
      </c>
      <c r="K49" s="2">
        <f t="shared" si="17"/>
        <v>0</v>
      </c>
      <c r="L49" s="2">
        <f t="shared" si="17"/>
        <v>5</v>
      </c>
      <c r="M49" s="2">
        <f t="shared" si="17"/>
        <v>15</v>
      </c>
      <c r="N49" s="2">
        <f t="shared" si="17"/>
        <v>0</v>
      </c>
      <c r="O49" s="2">
        <f t="shared" si="17"/>
        <v>10</v>
      </c>
      <c r="P49" s="2">
        <f t="shared" si="17"/>
        <v>0</v>
      </c>
      <c r="Q49" s="2">
        <f t="shared" si="17"/>
        <v>0</v>
      </c>
      <c r="R49" s="2">
        <f t="shared" si="17"/>
        <v>30</v>
      </c>
      <c r="S49" s="2">
        <f t="shared" si="17"/>
        <v>15</v>
      </c>
      <c r="T49" s="2">
        <f t="shared" si="17"/>
        <v>0</v>
      </c>
      <c r="U49" s="2">
        <f t="shared" si="17"/>
        <v>20</v>
      </c>
      <c r="V49" s="2">
        <f t="shared" si="17"/>
        <v>0</v>
      </c>
      <c r="W49" s="2">
        <f t="shared" si="17"/>
        <v>0</v>
      </c>
      <c r="X49" s="2">
        <f t="shared" si="17"/>
        <v>20</v>
      </c>
      <c r="Y49" s="2">
        <f t="shared" si="17"/>
        <v>15</v>
      </c>
      <c r="Z49" s="2">
        <f t="shared" si="17"/>
        <v>0</v>
      </c>
      <c r="AA49" s="2">
        <f t="shared" si="17"/>
        <v>10</v>
      </c>
      <c r="AB49" s="2">
        <f t="shared" si="17"/>
        <v>0</v>
      </c>
      <c r="AC49" s="2">
        <f t="shared" si="17"/>
        <v>0</v>
      </c>
      <c r="AD49" s="2">
        <f t="shared" si="17"/>
        <v>0</v>
      </c>
      <c r="AE49" s="2">
        <f t="shared" si="17"/>
        <v>15</v>
      </c>
      <c r="AF49" s="2">
        <f t="shared" si="17"/>
        <v>0</v>
      </c>
      <c r="AG49" s="2">
        <f t="shared" si="17"/>
        <v>0</v>
      </c>
      <c r="AH49" s="2">
        <f t="shared" si="17"/>
        <v>0</v>
      </c>
      <c r="AI49" s="2">
        <f t="shared" si="17"/>
        <v>0</v>
      </c>
      <c r="AJ49" s="2">
        <f t="shared" si="17"/>
        <v>0</v>
      </c>
      <c r="AK49" s="2">
        <f t="shared" si="17"/>
        <v>25</v>
      </c>
      <c r="AL49" s="2">
        <f t="shared" si="17"/>
        <v>0</v>
      </c>
      <c r="AM49" s="2">
        <f t="shared" si="17"/>
        <v>10</v>
      </c>
      <c r="AN49" s="2">
        <f t="shared" si="17"/>
        <v>0</v>
      </c>
      <c r="AO49" s="2">
        <f t="shared" si="17"/>
        <v>0</v>
      </c>
      <c r="AP49" s="2">
        <f t="shared" si="17"/>
        <v>0</v>
      </c>
      <c r="AQ49" s="2">
        <f t="shared" si="17"/>
        <v>15</v>
      </c>
      <c r="AR49" s="2">
        <f t="shared" si="17"/>
        <v>0</v>
      </c>
      <c r="AS49" s="2">
        <f t="shared" si="17"/>
        <v>0</v>
      </c>
      <c r="AT49" s="2">
        <f t="shared" si="17"/>
        <v>0</v>
      </c>
      <c r="AU49" s="2">
        <f t="shared" si="17"/>
        <v>0</v>
      </c>
      <c r="AV49" s="2">
        <f t="shared" si="17"/>
        <v>0</v>
      </c>
      <c r="AW49" s="2">
        <f t="shared" si="17"/>
        <v>15</v>
      </c>
      <c r="AX49" s="2">
        <f t="shared" si="17"/>
        <v>0</v>
      </c>
      <c r="AY49" s="2">
        <f t="shared" si="17"/>
        <v>0</v>
      </c>
      <c r="AZ49" s="2">
        <f t="shared" si="17"/>
        <v>0</v>
      </c>
      <c r="BA49" s="2">
        <f t="shared" si="17"/>
        <v>0</v>
      </c>
      <c r="BB49" s="2">
        <f t="shared" si="17"/>
        <v>0</v>
      </c>
      <c r="BC49" s="2">
        <f t="shared" si="17"/>
        <v>15</v>
      </c>
      <c r="BD49" s="2">
        <f t="shared" si="17"/>
        <v>0</v>
      </c>
    </row>
    <row r="50" spans="1:56" ht="27.6" customHeight="1" thickBot="1">
      <c r="A50" s="11"/>
      <c r="B50" s="40" t="s">
        <v>74</v>
      </c>
      <c r="C50" s="18">
        <f>SUM(C49,C19)</f>
        <v>435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32"/>
    </row>
    <row r="51" spans="1:56" ht="27.6" customHeight="1" thickBot="1">
      <c r="A51" s="140" t="s">
        <v>65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3"/>
    </row>
    <row r="52" spans="1:56" ht="27.6" customHeight="1">
      <c r="A52" s="49">
        <v>1</v>
      </c>
      <c r="B52" s="50" t="s">
        <v>28</v>
      </c>
      <c r="C52" s="21">
        <f>SUM(D52:H52)</f>
        <v>120</v>
      </c>
      <c r="D52" s="22">
        <f>SUM(I52,O52,U52,AA52,AG52,AM52,AS52,AY52)</f>
        <v>0</v>
      </c>
      <c r="E52" s="22">
        <f t="shared" ref="E52:H54" si="18">SUM(J52,P52,V52,AB52,AH52,AN52,AT52,AZ52)</f>
        <v>0</v>
      </c>
      <c r="F52" s="22">
        <f t="shared" si="18"/>
        <v>0</v>
      </c>
      <c r="G52" s="22">
        <f t="shared" si="18"/>
        <v>0</v>
      </c>
      <c r="H52" s="34">
        <f t="shared" si="18"/>
        <v>120</v>
      </c>
      <c r="I52" s="22"/>
      <c r="J52" s="24"/>
      <c r="K52" s="24"/>
      <c r="L52" s="24"/>
      <c r="M52" s="24">
        <v>15</v>
      </c>
      <c r="N52" s="25" t="s">
        <v>39</v>
      </c>
      <c r="O52" s="22"/>
      <c r="P52" s="24"/>
      <c r="Q52" s="24"/>
      <c r="R52" s="24"/>
      <c r="S52" s="24">
        <v>15</v>
      </c>
      <c r="T52" s="25" t="s">
        <v>39</v>
      </c>
      <c r="U52" s="22"/>
      <c r="V52" s="24"/>
      <c r="W52" s="24"/>
      <c r="X52" s="24"/>
      <c r="Y52" s="24">
        <v>15</v>
      </c>
      <c r="Z52" s="25" t="s">
        <v>39</v>
      </c>
      <c r="AA52" s="22"/>
      <c r="AB52" s="24"/>
      <c r="AC52" s="24"/>
      <c r="AD52" s="24"/>
      <c r="AE52" s="24">
        <v>15</v>
      </c>
      <c r="AF52" s="25" t="s">
        <v>39</v>
      </c>
      <c r="AG52" s="22"/>
      <c r="AH52" s="24"/>
      <c r="AI52" s="24"/>
      <c r="AJ52" s="24"/>
      <c r="AK52" s="24">
        <v>15</v>
      </c>
      <c r="AL52" s="25" t="s">
        <v>39</v>
      </c>
      <c r="AM52" s="22"/>
      <c r="AN52" s="24"/>
      <c r="AO52" s="24"/>
      <c r="AP52" s="24"/>
      <c r="AQ52" s="24">
        <v>15</v>
      </c>
      <c r="AR52" s="25" t="s">
        <v>39</v>
      </c>
      <c r="AS52" s="22"/>
      <c r="AT52" s="24"/>
      <c r="AU52" s="24"/>
      <c r="AV52" s="24"/>
      <c r="AW52" s="24">
        <v>15</v>
      </c>
      <c r="AX52" s="25" t="s">
        <v>39</v>
      </c>
      <c r="AY52" s="22"/>
      <c r="AZ52" s="24"/>
      <c r="BA52" s="24"/>
      <c r="BB52" s="24"/>
      <c r="BC52" s="24">
        <v>15</v>
      </c>
      <c r="BD52" s="25" t="s">
        <v>39</v>
      </c>
    </row>
    <row r="53" spans="1:56" ht="27.6" customHeight="1">
      <c r="A53" s="51">
        <v>2</v>
      </c>
      <c r="B53" s="35" t="s">
        <v>55</v>
      </c>
      <c r="C53" s="26">
        <f>SUM(D53:H53)</f>
        <v>90</v>
      </c>
      <c r="D53" s="22">
        <f>SUM(I53,O53,U53,AA53,AG53,AM53,AS53,AY53)</f>
        <v>90</v>
      </c>
      <c r="E53" s="22">
        <f t="shared" si="18"/>
        <v>0</v>
      </c>
      <c r="F53" s="22">
        <f t="shared" si="18"/>
        <v>0</v>
      </c>
      <c r="G53" s="22">
        <f t="shared" si="18"/>
        <v>0</v>
      </c>
      <c r="H53" s="27">
        <f t="shared" si="18"/>
        <v>0</v>
      </c>
      <c r="I53" s="28">
        <v>30</v>
      </c>
      <c r="J53" s="29"/>
      <c r="K53" s="29"/>
      <c r="L53" s="29"/>
      <c r="M53" s="29"/>
      <c r="N53" s="27" t="s">
        <v>39</v>
      </c>
      <c r="O53" s="28"/>
      <c r="P53" s="29"/>
      <c r="Q53" s="29"/>
      <c r="R53" s="29"/>
      <c r="S53" s="29"/>
      <c r="T53" s="27"/>
      <c r="U53" s="28">
        <v>30</v>
      </c>
      <c r="V53" s="29"/>
      <c r="W53" s="29"/>
      <c r="X53" s="29"/>
      <c r="Y53" s="29"/>
      <c r="Z53" s="27" t="s">
        <v>39</v>
      </c>
      <c r="AA53" s="28"/>
      <c r="AB53" s="29"/>
      <c r="AC53" s="29"/>
      <c r="AD53" s="29"/>
      <c r="AE53" s="29"/>
      <c r="AF53" s="27"/>
      <c r="AG53" s="28">
        <v>30</v>
      </c>
      <c r="AH53" s="29"/>
      <c r="AI53" s="29"/>
      <c r="AJ53" s="29"/>
      <c r="AK53" s="29"/>
      <c r="AL53" s="27" t="s">
        <v>39</v>
      </c>
      <c r="AM53" s="28"/>
      <c r="AN53" s="29"/>
      <c r="AO53" s="29"/>
      <c r="AP53" s="29"/>
      <c r="AQ53" s="29"/>
      <c r="AR53" s="27"/>
      <c r="AS53" s="28"/>
      <c r="AT53" s="29"/>
      <c r="AU53" s="29"/>
      <c r="AV53" s="29"/>
      <c r="AW53" s="29"/>
      <c r="AX53" s="27"/>
      <c r="AY53" s="28"/>
      <c r="AZ53" s="29"/>
      <c r="BA53" s="29"/>
      <c r="BB53" s="29"/>
      <c r="BC53" s="29"/>
      <c r="BD53" s="27"/>
    </row>
    <row r="54" spans="1:56" ht="27.6" customHeight="1" thickBot="1">
      <c r="A54" s="51">
        <v>3</v>
      </c>
      <c r="B54" s="35" t="s">
        <v>26</v>
      </c>
      <c r="C54" s="26">
        <f>SUM(D54:H54)</f>
        <v>120</v>
      </c>
      <c r="D54" s="22">
        <f>SUM(I54,O54,U54,AA54,AG54,AM54,AS54,AY54)</f>
        <v>0</v>
      </c>
      <c r="E54" s="22">
        <f t="shared" si="18"/>
        <v>0</v>
      </c>
      <c r="F54" s="22">
        <f t="shared" si="18"/>
        <v>0</v>
      </c>
      <c r="G54" s="22">
        <f t="shared" si="18"/>
        <v>0</v>
      </c>
      <c r="H54" s="31">
        <f t="shared" si="18"/>
        <v>120</v>
      </c>
      <c r="I54" s="28"/>
      <c r="J54" s="29"/>
      <c r="K54" s="29"/>
      <c r="L54" s="29"/>
      <c r="M54" s="29">
        <v>15</v>
      </c>
      <c r="N54" s="27" t="s">
        <v>39</v>
      </c>
      <c r="O54" s="28"/>
      <c r="P54" s="29"/>
      <c r="Q54" s="29"/>
      <c r="R54" s="29"/>
      <c r="S54" s="29">
        <v>15</v>
      </c>
      <c r="T54" s="27" t="s">
        <v>39</v>
      </c>
      <c r="U54" s="28"/>
      <c r="V54" s="29"/>
      <c r="W54" s="29"/>
      <c r="X54" s="29"/>
      <c r="Y54" s="29">
        <v>15</v>
      </c>
      <c r="Z54" s="27" t="s">
        <v>39</v>
      </c>
      <c r="AA54" s="28"/>
      <c r="AB54" s="29"/>
      <c r="AC54" s="29"/>
      <c r="AD54" s="29"/>
      <c r="AE54" s="29">
        <v>15</v>
      </c>
      <c r="AF54" s="27" t="s">
        <v>39</v>
      </c>
      <c r="AG54" s="28"/>
      <c r="AH54" s="29"/>
      <c r="AI54" s="29"/>
      <c r="AJ54" s="29"/>
      <c r="AK54" s="29">
        <v>15</v>
      </c>
      <c r="AL54" s="27" t="s">
        <v>39</v>
      </c>
      <c r="AM54" s="28"/>
      <c r="AN54" s="29"/>
      <c r="AO54" s="29"/>
      <c r="AP54" s="29"/>
      <c r="AQ54" s="29">
        <v>15</v>
      </c>
      <c r="AR54" s="27" t="s">
        <v>39</v>
      </c>
      <c r="AS54" s="28"/>
      <c r="AT54" s="29"/>
      <c r="AU54" s="29"/>
      <c r="AV54" s="29"/>
      <c r="AW54" s="29">
        <v>15</v>
      </c>
      <c r="AX54" s="27" t="s">
        <v>39</v>
      </c>
      <c r="AY54" s="28"/>
      <c r="AZ54" s="29"/>
      <c r="BA54" s="29"/>
      <c r="BB54" s="29"/>
      <c r="BC54" s="29">
        <v>15</v>
      </c>
      <c r="BD54" s="27" t="s">
        <v>39</v>
      </c>
    </row>
    <row r="55" spans="1:56" ht="27.6" customHeight="1" thickBot="1">
      <c r="A55" s="1"/>
      <c r="B55" s="39" t="s">
        <v>75</v>
      </c>
      <c r="C55" s="2">
        <f t="shared" ref="C55:BD55" si="19">SUM(C52:C54)</f>
        <v>330</v>
      </c>
      <c r="D55" s="2">
        <f t="shared" si="19"/>
        <v>90</v>
      </c>
      <c r="E55" s="2">
        <f t="shared" si="19"/>
        <v>0</v>
      </c>
      <c r="F55" s="2">
        <f t="shared" si="19"/>
        <v>0</v>
      </c>
      <c r="G55" s="2">
        <f t="shared" si="19"/>
        <v>0</v>
      </c>
      <c r="H55" s="2">
        <f t="shared" si="19"/>
        <v>240</v>
      </c>
      <c r="I55" s="2">
        <f t="shared" si="19"/>
        <v>30</v>
      </c>
      <c r="J55" s="2">
        <f t="shared" si="19"/>
        <v>0</v>
      </c>
      <c r="K55" s="2">
        <f t="shared" si="19"/>
        <v>0</v>
      </c>
      <c r="L55" s="2">
        <f t="shared" si="19"/>
        <v>0</v>
      </c>
      <c r="M55" s="2">
        <f t="shared" si="19"/>
        <v>30</v>
      </c>
      <c r="N55" s="2">
        <f t="shared" si="19"/>
        <v>0</v>
      </c>
      <c r="O55" s="2">
        <f t="shared" si="19"/>
        <v>0</v>
      </c>
      <c r="P55" s="2">
        <f t="shared" si="19"/>
        <v>0</v>
      </c>
      <c r="Q55" s="2">
        <f t="shared" si="19"/>
        <v>0</v>
      </c>
      <c r="R55" s="2">
        <f t="shared" si="19"/>
        <v>0</v>
      </c>
      <c r="S55" s="2">
        <f t="shared" si="19"/>
        <v>30</v>
      </c>
      <c r="T55" s="2">
        <f t="shared" si="19"/>
        <v>0</v>
      </c>
      <c r="U55" s="2">
        <f t="shared" si="19"/>
        <v>30</v>
      </c>
      <c r="V55" s="2">
        <f t="shared" si="19"/>
        <v>0</v>
      </c>
      <c r="W55" s="2">
        <f t="shared" si="19"/>
        <v>0</v>
      </c>
      <c r="X55" s="2">
        <f t="shared" si="19"/>
        <v>0</v>
      </c>
      <c r="Y55" s="2">
        <f t="shared" si="19"/>
        <v>30</v>
      </c>
      <c r="Z55" s="2">
        <f t="shared" si="19"/>
        <v>0</v>
      </c>
      <c r="AA55" s="2">
        <f t="shared" si="19"/>
        <v>0</v>
      </c>
      <c r="AB55" s="2">
        <f t="shared" si="19"/>
        <v>0</v>
      </c>
      <c r="AC55" s="2">
        <f t="shared" si="19"/>
        <v>0</v>
      </c>
      <c r="AD55" s="2">
        <f t="shared" si="19"/>
        <v>0</v>
      </c>
      <c r="AE55" s="2">
        <f t="shared" si="19"/>
        <v>30</v>
      </c>
      <c r="AF55" s="2">
        <f t="shared" si="19"/>
        <v>0</v>
      </c>
      <c r="AG55" s="2">
        <f t="shared" si="19"/>
        <v>30</v>
      </c>
      <c r="AH55" s="2">
        <f t="shared" si="19"/>
        <v>0</v>
      </c>
      <c r="AI55" s="2">
        <f t="shared" si="19"/>
        <v>0</v>
      </c>
      <c r="AJ55" s="2">
        <f t="shared" si="19"/>
        <v>0</v>
      </c>
      <c r="AK55" s="2">
        <f t="shared" si="19"/>
        <v>30</v>
      </c>
      <c r="AL55" s="2">
        <f t="shared" si="19"/>
        <v>0</v>
      </c>
      <c r="AM55" s="2">
        <f t="shared" si="19"/>
        <v>0</v>
      </c>
      <c r="AN55" s="2">
        <f t="shared" si="19"/>
        <v>0</v>
      </c>
      <c r="AO55" s="2">
        <f t="shared" si="19"/>
        <v>0</v>
      </c>
      <c r="AP55" s="2">
        <f t="shared" si="19"/>
        <v>0</v>
      </c>
      <c r="AQ55" s="2">
        <f t="shared" si="19"/>
        <v>30</v>
      </c>
      <c r="AR55" s="2">
        <f t="shared" si="19"/>
        <v>0</v>
      </c>
      <c r="AS55" s="2">
        <f t="shared" si="19"/>
        <v>0</v>
      </c>
      <c r="AT55" s="2">
        <f t="shared" si="19"/>
        <v>0</v>
      </c>
      <c r="AU55" s="2">
        <f t="shared" si="19"/>
        <v>0</v>
      </c>
      <c r="AV55" s="2">
        <f t="shared" si="19"/>
        <v>0</v>
      </c>
      <c r="AW55" s="2">
        <f t="shared" si="19"/>
        <v>30</v>
      </c>
      <c r="AX55" s="2">
        <f t="shared" si="19"/>
        <v>0</v>
      </c>
      <c r="AY55" s="2">
        <f t="shared" si="19"/>
        <v>0</v>
      </c>
      <c r="AZ55" s="2">
        <f t="shared" si="19"/>
        <v>0</v>
      </c>
      <c r="BA55" s="2">
        <f t="shared" si="19"/>
        <v>0</v>
      </c>
      <c r="BB55" s="2">
        <f t="shared" si="19"/>
        <v>0</v>
      </c>
      <c r="BC55" s="2">
        <f t="shared" si="19"/>
        <v>30</v>
      </c>
      <c r="BD55" s="2">
        <f t="shared" si="19"/>
        <v>0</v>
      </c>
    </row>
    <row r="56" spans="1:56" ht="27.6" customHeight="1" thickBot="1">
      <c r="A56" s="11"/>
      <c r="B56" s="40" t="s">
        <v>76</v>
      </c>
      <c r="C56" s="18">
        <f>SUM(C55,C19)</f>
        <v>520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32"/>
    </row>
    <row r="57" spans="1:56" ht="27.6" customHeight="1" thickBot="1">
      <c r="A57" s="153" t="s">
        <v>56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5"/>
    </row>
    <row r="58" spans="1:56" ht="27.6" customHeight="1" thickBot="1">
      <c r="A58" s="133" t="s">
        <v>66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5"/>
    </row>
    <row r="59" spans="1:56" ht="27.6" customHeight="1">
      <c r="A59" s="49">
        <v>1</v>
      </c>
      <c r="B59" s="52" t="s">
        <v>83</v>
      </c>
      <c r="C59" s="21">
        <f>SUM(D59:H59)</f>
        <v>15</v>
      </c>
      <c r="D59" s="22">
        <f>SUM(I59,O59,U59,AA59,AG59,AM59,AS59,AY59)</f>
        <v>15</v>
      </c>
      <c r="E59" s="22">
        <f t="shared" ref="E59:H65" si="20">SUM(J59,P59,V59,AB59,AH59,AN59,AT59,AZ59)</f>
        <v>0</v>
      </c>
      <c r="F59" s="22">
        <f t="shared" si="20"/>
        <v>0</v>
      </c>
      <c r="G59" s="22">
        <f t="shared" si="20"/>
        <v>0</v>
      </c>
      <c r="H59" s="34">
        <f t="shared" si="20"/>
        <v>0</v>
      </c>
      <c r="I59" s="22"/>
      <c r="J59" s="24"/>
      <c r="K59" s="24"/>
      <c r="L59" s="24"/>
      <c r="M59" s="24"/>
      <c r="N59" s="25"/>
      <c r="O59" s="22">
        <v>7</v>
      </c>
      <c r="P59" s="24"/>
      <c r="Q59" s="24"/>
      <c r="R59" s="24"/>
      <c r="S59" s="24"/>
      <c r="T59" s="25" t="s">
        <v>39</v>
      </c>
      <c r="U59" s="22"/>
      <c r="V59" s="24"/>
      <c r="W59" s="24"/>
      <c r="X59" s="24"/>
      <c r="Y59" s="24"/>
      <c r="Z59" s="25"/>
      <c r="AA59" s="22">
        <v>8</v>
      </c>
      <c r="AB59" s="24"/>
      <c r="AC59" s="24"/>
      <c r="AD59" s="24"/>
      <c r="AE59" s="24"/>
      <c r="AF59" s="25" t="s">
        <v>39</v>
      </c>
      <c r="AG59" s="22"/>
      <c r="AH59" s="24"/>
      <c r="AI59" s="24"/>
      <c r="AJ59" s="24"/>
      <c r="AK59" s="24"/>
      <c r="AL59" s="25"/>
      <c r="AM59" s="22"/>
      <c r="AN59" s="24"/>
      <c r="AO59" s="24"/>
      <c r="AP59" s="24"/>
      <c r="AQ59" s="24"/>
      <c r="AR59" s="25"/>
      <c r="AS59" s="22"/>
      <c r="AT59" s="24"/>
      <c r="AU59" s="24"/>
      <c r="AV59" s="24"/>
      <c r="AW59" s="24"/>
      <c r="AX59" s="25"/>
      <c r="AY59" s="22"/>
      <c r="AZ59" s="24"/>
      <c r="BA59" s="24"/>
      <c r="BB59" s="24"/>
      <c r="BC59" s="24"/>
      <c r="BD59" s="25"/>
    </row>
    <row r="60" spans="1:56" ht="27.6" customHeight="1">
      <c r="A60" s="51">
        <v>2</v>
      </c>
      <c r="B60" s="53" t="s">
        <v>28</v>
      </c>
      <c r="C60" s="26">
        <f t="shared" ref="C60:C65" si="21">SUM(D60:H60)</f>
        <v>120</v>
      </c>
      <c r="D60" s="22">
        <f t="shared" ref="D60:D65" si="22">SUM(I60,O60,U60,AA60,AG60,AM60,AS60,AY60)</f>
        <v>0</v>
      </c>
      <c r="E60" s="22">
        <f t="shared" si="20"/>
        <v>0</v>
      </c>
      <c r="F60" s="22">
        <f t="shared" si="20"/>
        <v>0</v>
      </c>
      <c r="G60" s="22">
        <f t="shared" si="20"/>
        <v>0</v>
      </c>
      <c r="H60" s="27">
        <f t="shared" si="20"/>
        <v>120</v>
      </c>
      <c r="I60" s="28"/>
      <c r="J60" s="29"/>
      <c r="K60" s="29"/>
      <c r="L60" s="29"/>
      <c r="M60" s="29">
        <v>15</v>
      </c>
      <c r="N60" s="27" t="s">
        <v>39</v>
      </c>
      <c r="O60" s="28"/>
      <c r="P60" s="29"/>
      <c r="Q60" s="29"/>
      <c r="R60" s="29"/>
      <c r="S60" s="29">
        <v>15</v>
      </c>
      <c r="T60" s="27" t="s">
        <v>39</v>
      </c>
      <c r="U60" s="28"/>
      <c r="V60" s="29"/>
      <c r="W60" s="29"/>
      <c r="X60" s="29"/>
      <c r="Y60" s="29">
        <v>15</v>
      </c>
      <c r="Z60" s="27" t="s">
        <v>39</v>
      </c>
      <c r="AA60" s="28"/>
      <c r="AB60" s="29"/>
      <c r="AC60" s="29"/>
      <c r="AD60" s="29"/>
      <c r="AE60" s="29">
        <v>15</v>
      </c>
      <c r="AF60" s="27" t="s">
        <v>39</v>
      </c>
      <c r="AG60" s="28"/>
      <c r="AH60" s="29"/>
      <c r="AI60" s="29"/>
      <c r="AJ60" s="29"/>
      <c r="AK60" s="29">
        <v>15</v>
      </c>
      <c r="AL60" s="27" t="s">
        <v>39</v>
      </c>
      <c r="AM60" s="28"/>
      <c r="AN60" s="29"/>
      <c r="AO60" s="29"/>
      <c r="AP60" s="29"/>
      <c r="AQ60" s="29">
        <v>15</v>
      </c>
      <c r="AR60" s="27" t="s">
        <v>39</v>
      </c>
      <c r="AS60" s="28"/>
      <c r="AT60" s="29"/>
      <c r="AU60" s="29"/>
      <c r="AV60" s="29"/>
      <c r="AW60" s="29">
        <v>15</v>
      </c>
      <c r="AX60" s="27" t="s">
        <v>39</v>
      </c>
      <c r="AY60" s="28"/>
      <c r="AZ60" s="29"/>
      <c r="BA60" s="29"/>
      <c r="BB60" s="29"/>
      <c r="BC60" s="29">
        <v>15</v>
      </c>
      <c r="BD60" s="27" t="s">
        <v>39</v>
      </c>
    </row>
    <row r="61" spans="1:56" ht="27.6" customHeight="1">
      <c r="A61" s="51">
        <v>3</v>
      </c>
      <c r="B61" s="53" t="s">
        <v>26</v>
      </c>
      <c r="C61" s="26">
        <f t="shared" si="21"/>
        <v>32</v>
      </c>
      <c r="D61" s="22">
        <f t="shared" si="22"/>
        <v>0</v>
      </c>
      <c r="E61" s="22">
        <f t="shared" si="20"/>
        <v>0</v>
      </c>
      <c r="F61" s="22">
        <f t="shared" si="20"/>
        <v>0</v>
      </c>
      <c r="G61" s="22">
        <f t="shared" si="20"/>
        <v>0</v>
      </c>
      <c r="H61" s="31">
        <f t="shared" si="20"/>
        <v>32</v>
      </c>
      <c r="I61" s="28"/>
      <c r="J61" s="29"/>
      <c r="K61" s="29"/>
      <c r="L61" s="29"/>
      <c r="M61" s="29">
        <v>4</v>
      </c>
      <c r="N61" s="27" t="s">
        <v>39</v>
      </c>
      <c r="O61" s="28"/>
      <c r="P61" s="29"/>
      <c r="Q61" s="29"/>
      <c r="R61" s="29"/>
      <c r="S61" s="29">
        <v>4</v>
      </c>
      <c r="T61" s="27" t="s">
        <v>39</v>
      </c>
      <c r="U61" s="28"/>
      <c r="V61" s="29"/>
      <c r="W61" s="29"/>
      <c r="X61" s="29"/>
      <c r="Y61" s="29">
        <v>4</v>
      </c>
      <c r="Z61" s="27" t="s">
        <v>39</v>
      </c>
      <c r="AA61" s="28"/>
      <c r="AB61" s="29"/>
      <c r="AC61" s="29"/>
      <c r="AD61" s="29"/>
      <c r="AE61" s="29">
        <v>4</v>
      </c>
      <c r="AF61" s="27" t="s">
        <v>39</v>
      </c>
      <c r="AG61" s="28"/>
      <c r="AH61" s="29"/>
      <c r="AI61" s="29"/>
      <c r="AJ61" s="29"/>
      <c r="AK61" s="29">
        <v>4</v>
      </c>
      <c r="AL61" s="27" t="s">
        <v>39</v>
      </c>
      <c r="AM61" s="28"/>
      <c r="AN61" s="29"/>
      <c r="AO61" s="29"/>
      <c r="AP61" s="29"/>
      <c r="AQ61" s="29">
        <v>4</v>
      </c>
      <c r="AR61" s="27" t="s">
        <v>39</v>
      </c>
      <c r="AS61" s="28"/>
      <c r="AT61" s="29"/>
      <c r="AU61" s="29"/>
      <c r="AV61" s="29"/>
      <c r="AW61" s="29">
        <v>4</v>
      </c>
      <c r="AX61" s="27" t="s">
        <v>39</v>
      </c>
      <c r="AY61" s="28"/>
      <c r="AZ61" s="29"/>
      <c r="BA61" s="29"/>
      <c r="BB61" s="29"/>
      <c r="BC61" s="29">
        <v>4</v>
      </c>
      <c r="BD61" s="27" t="s">
        <v>39</v>
      </c>
    </row>
    <row r="62" spans="1:56" ht="27.6" customHeight="1">
      <c r="A62" s="51">
        <v>4</v>
      </c>
      <c r="B62" s="53" t="s">
        <v>20</v>
      </c>
      <c r="C62" s="26">
        <f t="shared" si="21"/>
        <v>30</v>
      </c>
      <c r="D62" s="22">
        <f t="shared" si="22"/>
        <v>30</v>
      </c>
      <c r="E62" s="22">
        <f t="shared" si="20"/>
        <v>0</v>
      </c>
      <c r="F62" s="22">
        <f t="shared" si="20"/>
        <v>0</v>
      </c>
      <c r="G62" s="22">
        <f t="shared" si="20"/>
        <v>0</v>
      </c>
      <c r="H62" s="27">
        <f t="shared" si="20"/>
        <v>0</v>
      </c>
      <c r="I62" s="28"/>
      <c r="J62" s="29"/>
      <c r="K62" s="29"/>
      <c r="L62" s="29"/>
      <c r="M62" s="29"/>
      <c r="N62" s="27"/>
      <c r="O62" s="28"/>
      <c r="P62" s="29"/>
      <c r="Q62" s="29"/>
      <c r="R62" s="29"/>
      <c r="S62" s="29"/>
      <c r="T62" s="27"/>
      <c r="U62" s="28">
        <v>15</v>
      </c>
      <c r="V62" s="29"/>
      <c r="W62" s="29"/>
      <c r="X62" s="29"/>
      <c r="Y62" s="29"/>
      <c r="Z62" s="27" t="s">
        <v>39</v>
      </c>
      <c r="AA62" s="28"/>
      <c r="AB62" s="29"/>
      <c r="AC62" s="29"/>
      <c r="AD62" s="29"/>
      <c r="AE62" s="29"/>
      <c r="AF62" s="27"/>
      <c r="AG62" s="28"/>
      <c r="AH62" s="29"/>
      <c r="AI62" s="29"/>
      <c r="AJ62" s="29"/>
      <c r="AK62" s="29"/>
      <c r="AL62" s="27"/>
      <c r="AM62" s="28">
        <v>15</v>
      </c>
      <c r="AN62" s="29"/>
      <c r="AO62" s="29"/>
      <c r="AP62" s="29"/>
      <c r="AQ62" s="29"/>
      <c r="AR62" s="27" t="s">
        <v>39</v>
      </c>
      <c r="AS62" s="28"/>
      <c r="AT62" s="29"/>
      <c r="AU62" s="29"/>
      <c r="AV62" s="29"/>
      <c r="AW62" s="29"/>
      <c r="AX62" s="27"/>
      <c r="AY62" s="28"/>
      <c r="AZ62" s="29"/>
      <c r="BA62" s="29"/>
      <c r="BB62" s="29"/>
      <c r="BC62" s="29"/>
      <c r="BD62" s="27"/>
    </row>
    <row r="63" spans="1:56" ht="27.6" customHeight="1">
      <c r="A63" s="51">
        <v>5</v>
      </c>
      <c r="B63" s="53" t="s">
        <v>82</v>
      </c>
      <c r="C63" s="26">
        <f t="shared" si="21"/>
        <v>10</v>
      </c>
      <c r="D63" s="22">
        <f t="shared" si="22"/>
        <v>0</v>
      </c>
      <c r="E63" s="22">
        <f t="shared" si="20"/>
        <v>0</v>
      </c>
      <c r="F63" s="22">
        <f t="shared" si="20"/>
        <v>10</v>
      </c>
      <c r="G63" s="22">
        <f t="shared" si="20"/>
        <v>0</v>
      </c>
      <c r="H63" s="31">
        <f t="shared" si="20"/>
        <v>0</v>
      </c>
      <c r="I63" s="28"/>
      <c r="J63" s="29"/>
      <c r="K63" s="29">
        <v>10</v>
      </c>
      <c r="L63" s="29"/>
      <c r="M63" s="29"/>
      <c r="N63" s="27" t="s">
        <v>39</v>
      </c>
      <c r="O63" s="28"/>
      <c r="P63" s="29"/>
      <c r="Q63" s="29"/>
      <c r="R63" s="29"/>
      <c r="S63" s="29"/>
      <c r="T63" s="27"/>
      <c r="U63" s="28"/>
      <c r="V63" s="29"/>
      <c r="W63" s="29"/>
      <c r="X63" s="29"/>
      <c r="Y63" s="29"/>
      <c r="Z63" s="27"/>
      <c r="AA63" s="28"/>
      <c r="AB63" s="29"/>
      <c r="AC63" s="29"/>
      <c r="AD63" s="29"/>
      <c r="AE63" s="29"/>
      <c r="AF63" s="27"/>
      <c r="AG63" s="28"/>
      <c r="AH63" s="29"/>
      <c r="AI63" s="29"/>
      <c r="AJ63" s="29"/>
      <c r="AK63" s="29"/>
      <c r="AL63" s="27"/>
      <c r="AM63" s="28"/>
      <c r="AN63" s="29"/>
      <c r="AO63" s="29"/>
      <c r="AP63" s="29"/>
      <c r="AQ63" s="29"/>
      <c r="AR63" s="27"/>
      <c r="AS63" s="28"/>
      <c r="AT63" s="29"/>
      <c r="AU63" s="29"/>
      <c r="AV63" s="29"/>
      <c r="AW63" s="29"/>
      <c r="AX63" s="27"/>
      <c r="AY63" s="28"/>
      <c r="AZ63" s="29"/>
      <c r="BA63" s="29"/>
      <c r="BB63" s="29"/>
      <c r="BC63" s="29"/>
      <c r="BD63" s="27"/>
    </row>
    <row r="64" spans="1:56" ht="27.6" customHeight="1">
      <c r="A64" s="51">
        <v>6</v>
      </c>
      <c r="B64" s="53" t="s">
        <v>35</v>
      </c>
      <c r="C64" s="26">
        <f t="shared" si="21"/>
        <v>15</v>
      </c>
      <c r="D64" s="22">
        <f t="shared" si="22"/>
        <v>5</v>
      </c>
      <c r="E64" s="22">
        <f t="shared" si="20"/>
        <v>0</v>
      </c>
      <c r="F64" s="22">
        <f t="shared" si="20"/>
        <v>10</v>
      </c>
      <c r="G64" s="22">
        <f t="shared" si="20"/>
        <v>0</v>
      </c>
      <c r="H64" s="27">
        <f t="shared" si="20"/>
        <v>0</v>
      </c>
      <c r="I64" s="28"/>
      <c r="J64" s="29"/>
      <c r="K64" s="29"/>
      <c r="L64" s="29"/>
      <c r="M64" s="29"/>
      <c r="N64" s="27"/>
      <c r="O64" s="28"/>
      <c r="P64" s="29"/>
      <c r="Q64" s="29"/>
      <c r="R64" s="29"/>
      <c r="S64" s="29"/>
      <c r="T64" s="27"/>
      <c r="U64" s="28">
        <v>5</v>
      </c>
      <c r="V64" s="29"/>
      <c r="W64" s="29">
        <v>10</v>
      </c>
      <c r="X64" s="29"/>
      <c r="Y64" s="29"/>
      <c r="Z64" s="27" t="s">
        <v>39</v>
      </c>
      <c r="AA64" s="28"/>
      <c r="AB64" s="29"/>
      <c r="AC64" s="29"/>
      <c r="AD64" s="29"/>
      <c r="AE64" s="29"/>
      <c r="AF64" s="27"/>
      <c r="AG64" s="28"/>
      <c r="AH64" s="29"/>
      <c r="AI64" s="29"/>
      <c r="AJ64" s="29"/>
      <c r="AK64" s="29"/>
      <c r="AL64" s="27"/>
      <c r="AM64" s="28"/>
      <c r="AN64" s="29"/>
      <c r="AO64" s="29"/>
      <c r="AP64" s="29"/>
      <c r="AQ64" s="29"/>
      <c r="AR64" s="27"/>
      <c r="AS64" s="28"/>
      <c r="AT64" s="29"/>
      <c r="AU64" s="29"/>
      <c r="AV64" s="29"/>
      <c r="AW64" s="29"/>
      <c r="AX64" s="27"/>
      <c r="AY64" s="28"/>
      <c r="AZ64" s="29"/>
      <c r="BA64" s="29"/>
      <c r="BB64" s="29"/>
      <c r="BC64" s="29"/>
      <c r="BD64" s="27"/>
    </row>
    <row r="65" spans="1:56" ht="27.6" customHeight="1">
      <c r="A65" s="51">
        <v>7</v>
      </c>
      <c r="B65" s="97" t="s">
        <v>29</v>
      </c>
      <c r="C65" s="26">
        <f t="shared" si="21"/>
        <v>30</v>
      </c>
      <c r="D65" s="22">
        <f t="shared" si="22"/>
        <v>0</v>
      </c>
      <c r="E65" s="22">
        <f t="shared" si="20"/>
        <v>0</v>
      </c>
      <c r="F65" s="22">
        <f t="shared" si="20"/>
        <v>0</v>
      </c>
      <c r="G65" s="22">
        <f t="shared" si="20"/>
        <v>30</v>
      </c>
      <c r="H65" s="25">
        <f t="shared" si="20"/>
        <v>0</v>
      </c>
      <c r="I65" s="28"/>
      <c r="J65" s="29"/>
      <c r="K65" s="29"/>
      <c r="L65" s="29">
        <v>15</v>
      </c>
      <c r="M65" s="29"/>
      <c r="N65" s="27" t="s">
        <v>39</v>
      </c>
      <c r="O65" s="28"/>
      <c r="P65" s="29"/>
      <c r="Q65" s="29"/>
      <c r="R65" s="29">
        <v>15</v>
      </c>
      <c r="S65" s="29"/>
      <c r="T65" s="27" t="s">
        <v>39</v>
      </c>
      <c r="U65" s="28"/>
      <c r="V65" s="29"/>
      <c r="W65" s="29"/>
      <c r="X65" s="29"/>
      <c r="Y65" s="29"/>
      <c r="Z65" s="27"/>
      <c r="AA65" s="28"/>
      <c r="AB65" s="29"/>
      <c r="AC65" s="29"/>
      <c r="AD65" s="29"/>
      <c r="AE65" s="29"/>
      <c r="AF65" s="27"/>
      <c r="AG65" s="28"/>
      <c r="AH65" s="29"/>
      <c r="AI65" s="29"/>
      <c r="AJ65" s="29"/>
      <c r="AK65" s="29"/>
      <c r="AL65" s="27"/>
      <c r="AM65" s="28"/>
      <c r="AN65" s="29"/>
      <c r="AO65" s="29"/>
      <c r="AP65" s="29"/>
      <c r="AQ65" s="29"/>
      <c r="AR65" s="27"/>
      <c r="AS65" s="28"/>
      <c r="AT65" s="29"/>
      <c r="AU65" s="29"/>
      <c r="AV65" s="29"/>
      <c r="AW65" s="29"/>
      <c r="AX65" s="27"/>
      <c r="AY65" s="28"/>
      <c r="AZ65" s="29"/>
      <c r="BA65" s="29"/>
      <c r="BB65" s="29"/>
      <c r="BC65" s="29"/>
      <c r="BD65" s="27"/>
    </row>
    <row r="66" spans="1:56" ht="27.6" customHeight="1">
      <c r="A66" s="116" t="s">
        <v>81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36"/>
    </row>
    <row r="67" spans="1:56" ht="27.6" customHeight="1">
      <c r="A67" s="51">
        <v>1</v>
      </c>
      <c r="B67" s="53" t="s">
        <v>21</v>
      </c>
      <c r="C67" s="26">
        <f>SUM(D67:H67)</f>
        <v>30</v>
      </c>
      <c r="D67" s="22">
        <f>SUM(I67,O67,U67,AA67,AG67,AM67,AS67,AY67)</f>
        <v>5</v>
      </c>
      <c r="E67" s="22">
        <f t="shared" ref="E67:H70" si="23">SUM(J67,P67,V67,AB67,AH67,AN67,AT67,AZ67)</f>
        <v>0</v>
      </c>
      <c r="F67" s="22">
        <f t="shared" si="23"/>
        <v>25</v>
      </c>
      <c r="G67" s="22">
        <f t="shared" si="23"/>
        <v>0</v>
      </c>
      <c r="H67" s="27">
        <f t="shared" si="23"/>
        <v>0</v>
      </c>
      <c r="I67" s="28"/>
      <c r="J67" s="29"/>
      <c r="K67" s="29"/>
      <c r="L67" s="29"/>
      <c r="M67" s="29"/>
      <c r="N67" s="27"/>
      <c r="O67" s="28">
        <v>5</v>
      </c>
      <c r="P67" s="29"/>
      <c r="Q67" s="29">
        <v>25</v>
      </c>
      <c r="R67" s="29"/>
      <c r="S67" s="29"/>
      <c r="T67" s="27" t="s">
        <v>39</v>
      </c>
      <c r="U67" s="28"/>
      <c r="V67" s="29"/>
      <c r="W67" s="29"/>
      <c r="X67" s="29"/>
      <c r="Y67" s="29"/>
      <c r="Z67" s="27"/>
      <c r="AA67" s="28"/>
      <c r="AB67" s="29"/>
      <c r="AC67" s="29"/>
      <c r="AD67" s="29"/>
      <c r="AE67" s="29"/>
      <c r="AF67" s="27"/>
      <c r="AG67" s="28"/>
      <c r="AH67" s="29"/>
      <c r="AI67" s="29"/>
      <c r="AJ67" s="29"/>
      <c r="AK67" s="29"/>
      <c r="AL67" s="27"/>
      <c r="AM67" s="28"/>
      <c r="AN67" s="29"/>
      <c r="AO67" s="29"/>
      <c r="AP67" s="29"/>
      <c r="AQ67" s="29"/>
      <c r="AR67" s="27"/>
      <c r="AS67" s="28"/>
      <c r="AT67" s="29"/>
      <c r="AU67" s="29"/>
      <c r="AV67" s="29"/>
      <c r="AW67" s="29"/>
      <c r="AX67" s="27"/>
      <c r="AY67" s="28"/>
      <c r="AZ67" s="29"/>
      <c r="BA67" s="29"/>
      <c r="BB67" s="29"/>
      <c r="BC67" s="29"/>
      <c r="BD67" s="27"/>
    </row>
    <row r="68" spans="1:56" ht="27.6" customHeight="1">
      <c r="A68" s="51">
        <v>2</v>
      </c>
      <c r="B68" s="53" t="s">
        <v>22</v>
      </c>
      <c r="C68" s="26">
        <f>SUM(D68:H68)</f>
        <v>10</v>
      </c>
      <c r="D68" s="22">
        <f>SUM(I68,O68,U68,AA68,AG68,AM68,AS68,AY68)</f>
        <v>5</v>
      </c>
      <c r="E68" s="22">
        <f t="shared" si="23"/>
        <v>0</v>
      </c>
      <c r="F68" s="22">
        <f t="shared" si="23"/>
        <v>5</v>
      </c>
      <c r="G68" s="22">
        <f t="shared" si="23"/>
        <v>0</v>
      </c>
      <c r="H68" s="27">
        <f t="shared" si="23"/>
        <v>0</v>
      </c>
      <c r="I68" s="28">
        <v>5</v>
      </c>
      <c r="J68" s="29"/>
      <c r="K68" s="29">
        <v>5</v>
      </c>
      <c r="L68" s="29"/>
      <c r="M68" s="29"/>
      <c r="N68" s="27" t="s">
        <v>39</v>
      </c>
      <c r="O68" s="28"/>
      <c r="P68" s="29"/>
      <c r="Q68" s="29"/>
      <c r="R68" s="29"/>
      <c r="S68" s="29"/>
      <c r="T68" s="27"/>
      <c r="U68" s="28"/>
      <c r="V68" s="29"/>
      <c r="W68" s="29"/>
      <c r="X68" s="29"/>
      <c r="Y68" s="29"/>
      <c r="Z68" s="27"/>
      <c r="AA68" s="28"/>
      <c r="AB68" s="29"/>
      <c r="AC68" s="29"/>
      <c r="AD68" s="29"/>
      <c r="AE68" s="29"/>
      <c r="AF68" s="27"/>
      <c r="AG68" s="28"/>
      <c r="AH68" s="29"/>
      <c r="AI68" s="29"/>
      <c r="AJ68" s="29"/>
      <c r="AK68" s="29"/>
      <c r="AL68" s="27"/>
      <c r="AM68" s="28"/>
      <c r="AN68" s="29"/>
      <c r="AO68" s="29"/>
      <c r="AP68" s="29"/>
      <c r="AQ68" s="29"/>
      <c r="AR68" s="27"/>
      <c r="AS68" s="28"/>
      <c r="AT68" s="29"/>
      <c r="AU68" s="29"/>
      <c r="AV68" s="29"/>
      <c r="AW68" s="29"/>
      <c r="AX68" s="27"/>
      <c r="AY68" s="28"/>
      <c r="AZ68" s="29"/>
      <c r="BA68" s="29"/>
      <c r="BB68" s="29"/>
      <c r="BC68" s="29"/>
      <c r="BD68" s="27"/>
    </row>
    <row r="69" spans="1:56" ht="27.6" customHeight="1">
      <c r="A69" s="51">
        <v>3</v>
      </c>
      <c r="B69" s="53" t="s">
        <v>23</v>
      </c>
      <c r="C69" s="26">
        <f>SUM(D69:H69)</f>
        <v>10</v>
      </c>
      <c r="D69" s="22">
        <f>SUM(I69,O69,U69,AA69,AG69,AM69,AS69,AY69)</f>
        <v>5</v>
      </c>
      <c r="E69" s="22">
        <f t="shared" si="23"/>
        <v>0</v>
      </c>
      <c r="F69" s="22">
        <f t="shared" si="23"/>
        <v>5</v>
      </c>
      <c r="G69" s="22">
        <f t="shared" si="23"/>
        <v>0</v>
      </c>
      <c r="H69" s="27">
        <f t="shared" si="23"/>
        <v>0</v>
      </c>
      <c r="I69" s="28">
        <v>5</v>
      </c>
      <c r="J69" s="29"/>
      <c r="K69" s="29">
        <v>5</v>
      </c>
      <c r="L69" s="29"/>
      <c r="M69" s="29"/>
      <c r="N69" s="27" t="s">
        <v>39</v>
      </c>
      <c r="O69" s="28"/>
      <c r="P69" s="29"/>
      <c r="Q69" s="29"/>
      <c r="R69" s="29"/>
      <c r="S69" s="29"/>
      <c r="T69" s="27"/>
      <c r="U69" s="28"/>
      <c r="V69" s="29"/>
      <c r="W69" s="29"/>
      <c r="X69" s="29"/>
      <c r="Y69" s="29"/>
      <c r="Z69" s="27"/>
      <c r="AA69" s="28"/>
      <c r="AB69" s="29"/>
      <c r="AC69" s="29"/>
      <c r="AD69" s="29"/>
      <c r="AE69" s="29"/>
      <c r="AF69" s="27"/>
      <c r="AG69" s="28"/>
      <c r="AH69" s="29"/>
      <c r="AI69" s="29"/>
      <c r="AJ69" s="29"/>
      <c r="AK69" s="29"/>
      <c r="AL69" s="27"/>
      <c r="AM69" s="28"/>
      <c r="AN69" s="29"/>
      <c r="AO69" s="29"/>
      <c r="AP69" s="29"/>
      <c r="AQ69" s="29"/>
      <c r="AR69" s="27"/>
      <c r="AS69" s="28"/>
      <c r="AT69" s="29"/>
      <c r="AU69" s="29"/>
      <c r="AV69" s="29"/>
      <c r="AW69" s="29"/>
      <c r="AX69" s="27"/>
      <c r="AY69" s="28"/>
      <c r="AZ69" s="29"/>
      <c r="BA69" s="29"/>
      <c r="BB69" s="29"/>
      <c r="BC69" s="29"/>
      <c r="BD69" s="27"/>
    </row>
    <row r="70" spans="1:56" ht="27.6" customHeight="1" thickBot="1">
      <c r="A70" s="55">
        <v>4</v>
      </c>
      <c r="B70" s="54" t="s">
        <v>15</v>
      </c>
      <c r="C70" s="26">
        <f>SUM(D70:H70)</f>
        <v>30</v>
      </c>
      <c r="D70" s="22">
        <f>SUM(I70,O70,U70,AA70,AG70,AM70,AS70,AY70)</f>
        <v>10</v>
      </c>
      <c r="E70" s="22">
        <f t="shared" si="23"/>
        <v>0</v>
      </c>
      <c r="F70" s="22">
        <f t="shared" si="23"/>
        <v>20</v>
      </c>
      <c r="G70" s="22">
        <f t="shared" si="23"/>
        <v>0</v>
      </c>
      <c r="H70" s="27">
        <f t="shared" si="23"/>
        <v>0</v>
      </c>
      <c r="I70" s="28">
        <v>10</v>
      </c>
      <c r="J70" s="29"/>
      <c r="K70" s="29">
        <v>20</v>
      </c>
      <c r="L70" s="29"/>
      <c r="M70" s="29"/>
      <c r="N70" s="27" t="s">
        <v>39</v>
      </c>
      <c r="O70" s="28"/>
      <c r="P70" s="29"/>
      <c r="Q70" s="29"/>
      <c r="R70" s="29"/>
      <c r="S70" s="29"/>
      <c r="T70" s="27"/>
      <c r="U70" s="28"/>
      <c r="V70" s="29"/>
      <c r="W70" s="29"/>
      <c r="X70" s="29"/>
      <c r="Y70" s="29"/>
      <c r="Z70" s="27"/>
      <c r="AA70" s="28"/>
      <c r="AB70" s="29"/>
      <c r="AC70" s="29"/>
      <c r="AD70" s="29"/>
      <c r="AE70" s="29"/>
      <c r="AF70" s="27"/>
      <c r="AG70" s="28"/>
      <c r="AH70" s="29"/>
      <c r="AI70" s="29"/>
      <c r="AJ70" s="29"/>
      <c r="AK70" s="29"/>
      <c r="AL70" s="27"/>
      <c r="AM70" s="28"/>
      <c r="AN70" s="29"/>
      <c r="AO70" s="29"/>
      <c r="AP70" s="29"/>
      <c r="AQ70" s="29"/>
      <c r="AR70" s="27"/>
      <c r="AS70" s="28"/>
      <c r="AT70" s="29"/>
      <c r="AU70" s="29"/>
      <c r="AV70" s="29"/>
      <c r="AW70" s="29"/>
      <c r="AX70" s="27"/>
      <c r="AY70" s="28"/>
      <c r="AZ70" s="29"/>
      <c r="BA70" s="29"/>
      <c r="BB70" s="29"/>
      <c r="BC70" s="29"/>
      <c r="BD70" s="27"/>
    </row>
    <row r="71" spans="1:56" ht="27.6" customHeight="1" thickBot="1">
      <c r="A71" s="1"/>
      <c r="B71" s="39" t="s">
        <v>77</v>
      </c>
      <c r="C71" s="2">
        <f t="shared" ref="C71:BD71" si="24">SUM(C59:C65)</f>
        <v>252</v>
      </c>
      <c r="D71" s="2">
        <f t="shared" si="24"/>
        <v>50</v>
      </c>
      <c r="E71" s="2">
        <f t="shared" si="24"/>
        <v>0</v>
      </c>
      <c r="F71" s="2">
        <f t="shared" si="24"/>
        <v>20</v>
      </c>
      <c r="G71" s="2">
        <f t="shared" si="24"/>
        <v>30</v>
      </c>
      <c r="H71" s="2">
        <f t="shared" si="24"/>
        <v>152</v>
      </c>
      <c r="I71" s="2">
        <f t="shared" si="24"/>
        <v>0</v>
      </c>
      <c r="J71" s="2">
        <f t="shared" si="24"/>
        <v>0</v>
      </c>
      <c r="K71" s="2">
        <f t="shared" si="24"/>
        <v>10</v>
      </c>
      <c r="L71" s="2">
        <f t="shared" si="24"/>
        <v>15</v>
      </c>
      <c r="M71" s="2">
        <f t="shared" si="24"/>
        <v>19</v>
      </c>
      <c r="N71" s="2">
        <f t="shared" si="24"/>
        <v>0</v>
      </c>
      <c r="O71" s="2">
        <f t="shared" si="24"/>
        <v>7</v>
      </c>
      <c r="P71" s="2">
        <f t="shared" si="24"/>
        <v>0</v>
      </c>
      <c r="Q71" s="2">
        <f t="shared" si="24"/>
        <v>0</v>
      </c>
      <c r="R71" s="2">
        <f t="shared" si="24"/>
        <v>15</v>
      </c>
      <c r="S71" s="2">
        <f t="shared" si="24"/>
        <v>19</v>
      </c>
      <c r="T71" s="2">
        <f t="shared" si="24"/>
        <v>0</v>
      </c>
      <c r="U71" s="2">
        <f t="shared" si="24"/>
        <v>20</v>
      </c>
      <c r="V71" s="2">
        <f t="shared" si="24"/>
        <v>0</v>
      </c>
      <c r="W71" s="2">
        <f t="shared" si="24"/>
        <v>10</v>
      </c>
      <c r="X71" s="2">
        <f t="shared" si="24"/>
        <v>0</v>
      </c>
      <c r="Y71" s="2">
        <f t="shared" si="24"/>
        <v>19</v>
      </c>
      <c r="Z71" s="2">
        <f t="shared" si="24"/>
        <v>0</v>
      </c>
      <c r="AA71" s="2">
        <f t="shared" si="24"/>
        <v>8</v>
      </c>
      <c r="AB71" s="2">
        <f t="shared" si="24"/>
        <v>0</v>
      </c>
      <c r="AC71" s="2">
        <f t="shared" si="24"/>
        <v>0</v>
      </c>
      <c r="AD71" s="2">
        <f t="shared" si="24"/>
        <v>0</v>
      </c>
      <c r="AE71" s="2">
        <f t="shared" si="24"/>
        <v>19</v>
      </c>
      <c r="AF71" s="2">
        <f t="shared" si="24"/>
        <v>0</v>
      </c>
      <c r="AG71" s="2">
        <f t="shared" si="24"/>
        <v>0</v>
      </c>
      <c r="AH71" s="2">
        <f t="shared" si="24"/>
        <v>0</v>
      </c>
      <c r="AI71" s="2">
        <f t="shared" si="24"/>
        <v>0</v>
      </c>
      <c r="AJ71" s="2">
        <f t="shared" si="24"/>
        <v>0</v>
      </c>
      <c r="AK71" s="2">
        <f t="shared" si="24"/>
        <v>19</v>
      </c>
      <c r="AL71" s="2">
        <f t="shared" si="24"/>
        <v>0</v>
      </c>
      <c r="AM71" s="2">
        <f t="shared" si="24"/>
        <v>15</v>
      </c>
      <c r="AN71" s="2">
        <f t="shared" si="24"/>
        <v>0</v>
      </c>
      <c r="AO71" s="2">
        <f t="shared" si="24"/>
        <v>0</v>
      </c>
      <c r="AP71" s="2">
        <f t="shared" si="24"/>
        <v>0</v>
      </c>
      <c r="AQ71" s="2">
        <f t="shared" si="24"/>
        <v>19</v>
      </c>
      <c r="AR71" s="2">
        <f t="shared" si="24"/>
        <v>0</v>
      </c>
      <c r="AS71" s="2">
        <f t="shared" si="24"/>
        <v>0</v>
      </c>
      <c r="AT71" s="2">
        <f t="shared" si="24"/>
        <v>0</v>
      </c>
      <c r="AU71" s="2">
        <f t="shared" si="24"/>
        <v>0</v>
      </c>
      <c r="AV71" s="2">
        <f t="shared" si="24"/>
        <v>0</v>
      </c>
      <c r="AW71" s="2">
        <f t="shared" si="24"/>
        <v>19</v>
      </c>
      <c r="AX71" s="2">
        <f t="shared" si="24"/>
        <v>0</v>
      </c>
      <c r="AY71" s="2">
        <f t="shared" si="24"/>
        <v>0</v>
      </c>
      <c r="AZ71" s="2">
        <f t="shared" si="24"/>
        <v>0</v>
      </c>
      <c r="BA71" s="2">
        <f t="shared" si="24"/>
        <v>0</v>
      </c>
      <c r="BB71" s="2">
        <f t="shared" si="24"/>
        <v>0</v>
      </c>
      <c r="BC71" s="2">
        <f t="shared" si="24"/>
        <v>19</v>
      </c>
      <c r="BD71" s="46">
        <f t="shared" si="24"/>
        <v>0</v>
      </c>
    </row>
    <row r="72" spans="1:56" ht="27.6" customHeight="1" thickBot="1">
      <c r="A72" s="11"/>
      <c r="B72" s="40" t="s">
        <v>78</v>
      </c>
      <c r="C72" s="18">
        <f>SUM(C71,C19)</f>
        <v>442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32"/>
    </row>
    <row r="73" spans="1:56" ht="27.6" customHeight="1" thickBot="1">
      <c r="A73" s="137" t="s">
        <v>67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9"/>
    </row>
    <row r="74" spans="1:56" ht="27.6" customHeight="1">
      <c r="A74" s="49">
        <v>1</v>
      </c>
      <c r="B74" s="52" t="s">
        <v>36</v>
      </c>
      <c r="C74" s="21">
        <f>SUM(D74:H74)</f>
        <v>30</v>
      </c>
      <c r="D74" s="22">
        <f>SUM(I74,O74,U74,AA74,AG74,AM74,AS74,AY74)</f>
        <v>30</v>
      </c>
      <c r="E74" s="22">
        <f t="shared" ref="E74:H80" si="25">SUM(J74,P74,V74,AB74,AH74,AN74,AT74,AZ74)</f>
        <v>0</v>
      </c>
      <c r="F74" s="22">
        <f t="shared" si="25"/>
        <v>0</v>
      </c>
      <c r="G74" s="22">
        <f t="shared" si="25"/>
        <v>0</v>
      </c>
      <c r="H74" s="34">
        <f t="shared" si="25"/>
        <v>0</v>
      </c>
      <c r="I74" s="22">
        <v>15</v>
      </c>
      <c r="J74" s="24"/>
      <c r="K74" s="24"/>
      <c r="L74" s="24"/>
      <c r="M74" s="24"/>
      <c r="N74" s="25" t="s">
        <v>39</v>
      </c>
      <c r="O74" s="22">
        <v>15</v>
      </c>
      <c r="P74" s="24"/>
      <c r="Q74" s="24"/>
      <c r="R74" s="24"/>
      <c r="S74" s="24"/>
      <c r="T74" s="25" t="s">
        <v>39</v>
      </c>
      <c r="U74" s="22"/>
      <c r="V74" s="24"/>
      <c r="W74" s="24"/>
      <c r="X74" s="24"/>
      <c r="Y74" s="24"/>
      <c r="Z74" s="25"/>
      <c r="AA74" s="22"/>
      <c r="AB74" s="24"/>
      <c r="AC74" s="24"/>
      <c r="AD74" s="24"/>
      <c r="AE74" s="24"/>
      <c r="AF74" s="25"/>
      <c r="AG74" s="22"/>
      <c r="AH74" s="24"/>
      <c r="AI74" s="24"/>
      <c r="AJ74" s="24"/>
      <c r="AK74" s="24"/>
      <c r="AL74" s="25"/>
      <c r="AM74" s="22"/>
      <c r="AN74" s="24"/>
      <c r="AO74" s="24"/>
      <c r="AP74" s="24"/>
      <c r="AQ74" s="24"/>
      <c r="AR74" s="25"/>
      <c r="AS74" s="22"/>
      <c r="AT74" s="24"/>
      <c r="AU74" s="24"/>
      <c r="AV74" s="24"/>
      <c r="AW74" s="24"/>
      <c r="AX74" s="25"/>
      <c r="AY74" s="22"/>
      <c r="AZ74" s="24"/>
      <c r="BA74" s="24"/>
      <c r="BB74" s="24"/>
      <c r="BC74" s="24"/>
      <c r="BD74" s="25"/>
    </row>
    <row r="75" spans="1:56" ht="27.6" customHeight="1">
      <c r="A75" s="51">
        <v>2</v>
      </c>
      <c r="B75" s="53" t="s">
        <v>58</v>
      </c>
      <c r="C75" s="26">
        <f t="shared" ref="C75:C80" si="26">SUM(D75:H75)</f>
        <v>30</v>
      </c>
      <c r="D75" s="22">
        <f t="shared" ref="D75:D80" si="27">SUM(I75,O75,U75,AA75,AG75,AM75,AS75,AY75)</f>
        <v>30</v>
      </c>
      <c r="E75" s="22">
        <f t="shared" si="25"/>
        <v>0</v>
      </c>
      <c r="F75" s="22">
        <f t="shared" si="25"/>
        <v>0</v>
      </c>
      <c r="G75" s="22">
        <f t="shared" si="25"/>
        <v>0</v>
      </c>
      <c r="H75" s="27">
        <f t="shared" si="25"/>
        <v>0</v>
      </c>
      <c r="I75" s="28"/>
      <c r="J75" s="29"/>
      <c r="K75" s="29"/>
      <c r="L75" s="29"/>
      <c r="M75" s="29"/>
      <c r="N75" s="27"/>
      <c r="O75" s="28"/>
      <c r="P75" s="29"/>
      <c r="Q75" s="29"/>
      <c r="R75" s="29"/>
      <c r="S75" s="29"/>
      <c r="T75" s="27"/>
      <c r="U75" s="28">
        <v>30</v>
      </c>
      <c r="V75" s="29"/>
      <c r="W75" s="29"/>
      <c r="X75" s="29"/>
      <c r="Y75" s="29"/>
      <c r="Z75" s="27" t="s">
        <v>39</v>
      </c>
      <c r="AA75" s="28"/>
      <c r="AB75" s="29"/>
      <c r="AC75" s="29"/>
      <c r="AD75" s="29"/>
      <c r="AE75" s="29"/>
      <c r="AF75" s="27"/>
      <c r="AG75" s="28"/>
      <c r="AH75" s="29"/>
      <c r="AI75" s="29"/>
      <c r="AJ75" s="29"/>
      <c r="AK75" s="29"/>
      <c r="AL75" s="27"/>
      <c r="AM75" s="28"/>
      <c r="AN75" s="29"/>
      <c r="AO75" s="29"/>
      <c r="AP75" s="29"/>
      <c r="AQ75" s="29"/>
      <c r="AR75" s="27"/>
      <c r="AS75" s="28"/>
      <c r="AT75" s="29"/>
      <c r="AU75" s="29"/>
      <c r="AV75" s="29"/>
      <c r="AW75" s="29"/>
      <c r="AX75" s="27"/>
      <c r="AY75" s="28"/>
      <c r="AZ75" s="29"/>
      <c r="BA75" s="29"/>
      <c r="BB75" s="29"/>
      <c r="BC75" s="29"/>
      <c r="BD75" s="27"/>
    </row>
    <row r="76" spans="1:56" ht="27.6" customHeight="1">
      <c r="A76" s="51">
        <v>3</v>
      </c>
      <c r="B76" s="53" t="s">
        <v>30</v>
      </c>
      <c r="C76" s="26">
        <f t="shared" si="26"/>
        <v>30</v>
      </c>
      <c r="D76" s="22">
        <f t="shared" si="27"/>
        <v>0</v>
      </c>
      <c r="E76" s="22">
        <f t="shared" si="25"/>
        <v>0</v>
      </c>
      <c r="F76" s="22">
        <f t="shared" si="25"/>
        <v>0</v>
      </c>
      <c r="G76" s="22">
        <f t="shared" si="25"/>
        <v>30</v>
      </c>
      <c r="H76" s="31">
        <f t="shared" si="25"/>
        <v>0</v>
      </c>
      <c r="I76" s="28"/>
      <c r="J76" s="29"/>
      <c r="K76" s="29"/>
      <c r="L76" s="29">
        <v>15</v>
      </c>
      <c r="M76" s="29"/>
      <c r="N76" s="27" t="s">
        <v>39</v>
      </c>
      <c r="O76" s="28"/>
      <c r="P76" s="29"/>
      <c r="Q76" s="29"/>
      <c r="R76" s="29">
        <v>15</v>
      </c>
      <c r="S76" s="29"/>
      <c r="T76" s="27" t="s">
        <v>39</v>
      </c>
      <c r="U76" s="28"/>
      <c r="V76" s="29"/>
      <c r="W76" s="29"/>
      <c r="X76" s="29"/>
      <c r="Y76" s="29"/>
      <c r="Z76" s="27"/>
      <c r="AA76" s="28"/>
      <c r="AB76" s="29"/>
      <c r="AC76" s="29"/>
      <c r="AD76" s="29"/>
      <c r="AE76" s="29"/>
      <c r="AF76" s="27"/>
      <c r="AG76" s="28"/>
      <c r="AH76" s="29"/>
      <c r="AI76" s="29"/>
      <c r="AJ76" s="29"/>
      <c r="AK76" s="29"/>
      <c r="AL76" s="27"/>
      <c r="AM76" s="28"/>
      <c r="AN76" s="29"/>
      <c r="AO76" s="29"/>
      <c r="AP76" s="29"/>
      <c r="AQ76" s="29"/>
      <c r="AR76" s="27"/>
      <c r="AS76" s="28"/>
      <c r="AT76" s="29"/>
      <c r="AU76" s="29"/>
      <c r="AV76" s="29"/>
      <c r="AW76" s="29"/>
      <c r="AX76" s="27"/>
      <c r="AY76" s="28"/>
      <c r="AZ76" s="29"/>
      <c r="BA76" s="29"/>
      <c r="BB76" s="29"/>
      <c r="BC76" s="29"/>
      <c r="BD76" s="27"/>
    </row>
    <row r="77" spans="1:56" ht="27.6" customHeight="1">
      <c r="A77" s="51">
        <v>4</v>
      </c>
      <c r="B77" s="53" t="s">
        <v>28</v>
      </c>
      <c r="C77" s="26">
        <f t="shared" si="26"/>
        <v>120</v>
      </c>
      <c r="D77" s="22">
        <f t="shared" si="27"/>
        <v>0</v>
      </c>
      <c r="E77" s="22">
        <f t="shared" si="25"/>
        <v>0</v>
      </c>
      <c r="F77" s="22">
        <f t="shared" si="25"/>
        <v>0</v>
      </c>
      <c r="G77" s="22">
        <f t="shared" si="25"/>
        <v>0</v>
      </c>
      <c r="H77" s="27">
        <f t="shared" si="25"/>
        <v>120</v>
      </c>
      <c r="I77" s="28"/>
      <c r="J77" s="29"/>
      <c r="K77" s="29"/>
      <c r="L77" s="29"/>
      <c r="M77" s="29">
        <v>15</v>
      </c>
      <c r="N77" s="27" t="s">
        <v>39</v>
      </c>
      <c r="O77" s="28"/>
      <c r="P77" s="29"/>
      <c r="Q77" s="29"/>
      <c r="R77" s="29"/>
      <c r="S77" s="29">
        <v>15</v>
      </c>
      <c r="T77" s="27" t="s">
        <v>39</v>
      </c>
      <c r="U77" s="28"/>
      <c r="V77" s="29"/>
      <c r="W77" s="29"/>
      <c r="X77" s="29"/>
      <c r="Y77" s="29">
        <v>15</v>
      </c>
      <c r="Z77" s="27" t="s">
        <v>39</v>
      </c>
      <c r="AA77" s="28"/>
      <c r="AB77" s="29"/>
      <c r="AC77" s="29"/>
      <c r="AD77" s="29"/>
      <c r="AE77" s="29">
        <v>15</v>
      </c>
      <c r="AF77" s="27" t="s">
        <v>39</v>
      </c>
      <c r="AG77" s="28"/>
      <c r="AH77" s="29"/>
      <c r="AI77" s="29"/>
      <c r="AJ77" s="29"/>
      <c r="AK77" s="29">
        <v>15</v>
      </c>
      <c r="AL77" s="27" t="s">
        <v>39</v>
      </c>
      <c r="AM77" s="28"/>
      <c r="AN77" s="29"/>
      <c r="AO77" s="29"/>
      <c r="AP77" s="29"/>
      <c r="AQ77" s="29">
        <v>15</v>
      </c>
      <c r="AR77" s="27" t="s">
        <v>39</v>
      </c>
      <c r="AS77" s="28"/>
      <c r="AT77" s="29"/>
      <c r="AU77" s="29"/>
      <c r="AV77" s="29"/>
      <c r="AW77" s="29">
        <v>15</v>
      </c>
      <c r="AX77" s="27" t="s">
        <v>39</v>
      </c>
      <c r="AY77" s="28"/>
      <c r="AZ77" s="29"/>
      <c r="BA77" s="29"/>
      <c r="BB77" s="29"/>
      <c r="BC77" s="29">
        <v>15</v>
      </c>
      <c r="BD77" s="27" t="s">
        <v>39</v>
      </c>
    </row>
    <row r="78" spans="1:56" ht="27.6" customHeight="1">
      <c r="A78" s="51">
        <v>5</v>
      </c>
      <c r="B78" s="53" t="s">
        <v>34</v>
      </c>
      <c r="C78" s="26">
        <f t="shared" si="26"/>
        <v>5</v>
      </c>
      <c r="D78" s="22">
        <f t="shared" si="27"/>
        <v>5</v>
      </c>
      <c r="E78" s="22">
        <f t="shared" si="25"/>
        <v>0</v>
      </c>
      <c r="F78" s="22">
        <f t="shared" si="25"/>
        <v>0</v>
      </c>
      <c r="G78" s="22">
        <f t="shared" si="25"/>
        <v>0</v>
      </c>
      <c r="H78" s="31">
        <f t="shared" si="25"/>
        <v>0</v>
      </c>
      <c r="I78" s="28">
        <v>5</v>
      </c>
      <c r="J78" s="29"/>
      <c r="K78" s="29"/>
      <c r="L78" s="29"/>
      <c r="M78" s="29"/>
      <c r="N78" s="27" t="s">
        <v>39</v>
      </c>
      <c r="O78" s="28"/>
      <c r="P78" s="29"/>
      <c r="Q78" s="29"/>
      <c r="R78" s="29"/>
      <c r="S78" s="29"/>
      <c r="T78" s="27"/>
      <c r="U78" s="28"/>
      <c r="V78" s="29"/>
      <c r="W78" s="29"/>
      <c r="X78" s="29"/>
      <c r="Y78" s="29"/>
      <c r="Z78" s="27"/>
      <c r="AA78" s="28"/>
      <c r="AB78" s="29"/>
      <c r="AC78" s="29"/>
      <c r="AD78" s="29"/>
      <c r="AE78" s="29"/>
      <c r="AF78" s="27"/>
      <c r="AG78" s="28"/>
      <c r="AH78" s="29"/>
      <c r="AI78" s="29"/>
      <c r="AJ78" s="29"/>
      <c r="AK78" s="29"/>
      <c r="AL78" s="27"/>
      <c r="AM78" s="28"/>
      <c r="AN78" s="29"/>
      <c r="AO78" s="29"/>
      <c r="AP78" s="29"/>
      <c r="AQ78" s="29"/>
      <c r="AR78" s="27"/>
      <c r="AS78" s="28"/>
      <c r="AT78" s="29"/>
      <c r="AU78" s="29"/>
      <c r="AV78" s="29"/>
      <c r="AW78" s="29"/>
      <c r="AX78" s="27"/>
      <c r="AY78" s="28"/>
      <c r="AZ78" s="29"/>
      <c r="BA78" s="29"/>
      <c r="BB78" s="29"/>
      <c r="BC78" s="29"/>
      <c r="BD78" s="27"/>
    </row>
    <row r="79" spans="1:56" ht="27.6" customHeight="1">
      <c r="A79" s="51">
        <v>6</v>
      </c>
      <c r="B79" s="53" t="s">
        <v>26</v>
      </c>
      <c r="C79" s="26">
        <f t="shared" si="26"/>
        <v>30</v>
      </c>
      <c r="D79" s="22">
        <f t="shared" si="27"/>
        <v>0</v>
      </c>
      <c r="E79" s="22">
        <f t="shared" si="25"/>
        <v>0</v>
      </c>
      <c r="F79" s="22">
        <f t="shared" si="25"/>
        <v>0</v>
      </c>
      <c r="G79" s="22">
        <f t="shared" si="25"/>
        <v>0</v>
      </c>
      <c r="H79" s="27">
        <f t="shared" si="25"/>
        <v>30</v>
      </c>
      <c r="I79" s="28"/>
      <c r="J79" s="29"/>
      <c r="K79" s="29"/>
      <c r="L79" s="29"/>
      <c r="M79" s="29">
        <v>5</v>
      </c>
      <c r="N79" s="27" t="s">
        <v>39</v>
      </c>
      <c r="O79" s="28"/>
      <c r="P79" s="29"/>
      <c r="Q79" s="29"/>
      <c r="R79" s="29"/>
      <c r="S79" s="29">
        <v>5</v>
      </c>
      <c r="T79" s="27" t="s">
        <v>39</v>
      </c>
      <c r="U79" s="28"/>
      <c r="V79" s="29"/>
      <c r="W79" s="29"/>
      <c r="X79" s="29"/>
      <c r="Y79" s="29">
        <v>5</v>
      </c>
      <c r="Z79" s="27" t="s">
        <v>39</v>
      </c>
      <c r="AA79" s="28"/>
      <c r="AB79" s="29"/>
      <c r="AC79" s="29"/>
      <c r="AD79" s="29"/>
      <c r="AE79" s="29">
        <v>5</v>
      </c>
      <c r="AF79" s="27" t="s">
        <v>39</v>
      </c>
      <c r="AG79" s="28"/>
      <c r="AH79" s="29"/>
      <c r="AI79" s="29"/>
      <c r="AJ79" s="29"/>
      <c r="AK79" s="29">
        <v>5</v>
      </c>
      <c r="AL79" s="27" t="s">
        <v>39</v>
      </c>
      <c r="AM79" s="28"/>
      <c r="AN79" s="29"/>
      <c r="AO79" s="29"/>
      <c r="AP79" s="29"/>
      <c r="AQ79" s="29">
        <v>5</v>
      </c>
      <c r="AR79" s="27" t="s">
        <v>39</v>
      </c>
      <c r="AS79" s="28"/>
      <c r="AT79" s="29"/>
      <c r="AU79" s="29"/>
      <c r="AV79" s="29"/>
      <c r="AW79" s="29"/>
      <c r="AX79" s="27"/>
      <c r="AY79" s="28"/>
      <c r="AZ79" s="29"/>
      <c r="BA79" s="29"/>
      <c r="BB79" s="29"/>
      <c r="BC79" s="29"/>
      <c r="BD79" s="27"/>
    </row>
    <row r="80" spans="1:56" ht="27.6" customHeight="1">
      <c r="A80" s="51">
        <v>7</v>
      </c>
      <c r="B80" s="53" t="s">
        <v>15</v>
      </c>
      <c r="C80" s="26">
        <f t="shared" si="26"/>
        <v>30</v>
      </c>
      <c r="D80" s="22">
        <f t="shared" si="27"/>
        <v>10</v>
      </c>
      <c r="E80" s="22">
        <f t="shared" si="25"/>
        <v>0</v>
      </c>
      <c r="F80" s="22">
        <f t="shared" si="25"/>
        <v>20</v>
      </c>
      <c r="G80" s="22">
        <f t="shared" si="25"/>
        <v>0</v>
      </c>
      <c r="H80" s="25">
        <f t="shared" si="25"/>
        <v>0</v>
      </c>
      <c r="I80" s="28">
        <v>10</v>
      </c>
      <c r="J80" s="29"/>
      <c r="K80" s="29">
        <v>20</v>
      </c>
      <c r="L80" s="29"/>
      <c r="M80" s="29"/>
      <c r="N80" s="27" t="s">
        <v>39</v>
      </c>
      <c r="O80" s="28"/>
      <c r="P80" s="29"/>
      <c r="Q80" s="29"/>
      <c r="R80" s="29"/>
      <c r="S80" s="29"/>
      <c r="T80" s="27"/>
      <c r="U80" s="28"/>
      <c r="V80" s="29"/>
      <c r="W80" s="29"/>
      <c r="X80" s="29"/>
      <c r="Y80" s="29"/>
      <c r="Z80" s="27"/>
      <c r="AA80" s="28"/>
      <c r="AB80" s="29"/>
      <c r="AC80" s="29"/>
      <c r="AD80" s="29"/>
      <c r="AE80" s="29"/>
      <c r="AF80" s="27"/>
      <c r="AG80" s="28"/>
      <c r="AH80" s="29"/>
      <c r="AI80" s="29"/>
      <c r="AJ80" s="29"/>
      <c r="AK80" s="29"/>
      <c r="AL80" s="27"/>
      <c r="AM80" s="28"/>
      <c r="AN80" s="29"/>
      <c r="AO80" s="29"/>
      <c r="AP80" s="29"/>
      <c r="AQ80" s="29"/>
      <c r="AR80" s="27"/>
      <c r="AS80" s="28"/>
      <c r="AT80" s="29"/>
      <c r="AU80" s="29"/>
      <c r="AV80" s="29"/>
      <c r="AW80" s="29"/>
      <c r="AX80" s="27"/>
      <c r="AY80" s="28"/>
      <c r="AZ80" s="29"/>
      <c r="BA80" s="29"/>
      <c r="BB80" s="29"/>
      <c r="BC80" s="29"/>
      <c r="BD80" s="27"/>
    </row>
    <row r="81" spans="1:56" s="15" customFormat="1" ht="27.6" customHeight="1" thickBot="1">
      <c r="A81" s="44"/>
      <c r="B81" s="45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 t="s">
        <v>33</v>
      </c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8"/>
    </row>
    <row r="82" spans="1:56" ht="27.6" customHeight="1" thickBot="1">
      <c r="A82" s="1"/>
      <c r="B82" s="39" t="s">
        <v>79</v>
      </c>
      <c r="C82" s="2">
        <f>SUM(C74:C80)</f>
        <v>275</v>
      </c>
      <c r="D82" s="2">
        <f>SUM(D74:D80)</f>
        <v>75</v>
      </c>
      <c r="E82" s="2">
        <f t="shared" ref="E82:BD82" si="28">SUM(E74:E80)</f>
        <v>0</v>
      </c>
      <c r="F82" s="2">
        <f t="shared" si="28"/>
        <v>20</v>
      </c>
      <c r="G82" s="2">
        <f t="shared" si="28"/>
        <v>30</v>
      </c>
      <c r="H82" s="2">
        <f t="shared" si="28"/>
        <v>150</v>
      </c>
      <c r="I82" s="2">
        <f t="shared" si="28"/>
        <v>30</v>
      </c>
      <c r="J82" s="2">
        <f t="shared" si="28"/>
        <v>0</v>
      </c>
      <c r="K82" s="2">
        <f t="shared" si="28"/>
        <v>20</v>
      </c>
      <c r="L82" s="2">
        <f t="shared" si="28"/>
        <v>15</v>
      </c>
      <c r="M82" s="2">
        <f t="shared" si="28"/>
        <v>20</v>
      </c>
      <c r="N82" s="2">
        <f t="shared" si="28"/>
        <v>0</v>
      </c>
      <c r="O82" s="2">
        <f t="shared" si="28"/>
        <v>15</v>
      </c>
      <c r="P82" s="2">
        <f t="shared" si="28"/>
        <v>0</v>
      </c>
      <c r="Q82" s="2">
        <f t="shared" si="28"/>
        <v>0</v>
      </c>
      <c r="R82" s="2">
        <f t="shared" si="28"/>
        <v>15</v>
      </c>
      <c r="S82" s="2">
        <f t="shared" si="28"/>
        <v>20</v>
      </c>
      <c r="T82" s="2">
        <f t="shared" si="28"/>
        <v>0</v>
      </c>
      <c r="U82" s="2">
        <f t="shared" si="28"/>
        <v>30</v>
      </c>
      <c r="V82" s="2">
        <f t="shared" si="28"/>
        <v>0</v>
      </c>
      <c r="W82" s="2">
        <f t="shared" si="28"/>
        <v>0</v>
      </c>
      <c r="X82" s="2">
        <f t="shared" si="28"/>
        <v>0</v>
      </c>
      <c r="Y82" s="2">
        <f t="shared" si="28"/>
        <v>20</v>
      </c>
      <c r="Z82" s="2">
        <f t="shared" si="28"/>
        <v>0</v>
      </c>
      <c r="AA82" s="2">
        <f t="shared" si="28"/>
        <v>0</v>
      </c>
      <c r="AB82" s="2">
        <f t="shared" si="28"/>
        <v>0</v>
      </c>
      <c r="AC82" s="2">
        <f t="shared" si="28"/>
        <v>0</v>
      </c>
      <c r="AD82" s="2">
        <f t="shared" si="28"/>
        <v>0</v>
      </c>
      <c r="AE82" s="2">
        <f t="shared" si="28"/>
        <v>20</v>
      </c>
      <c r="AF82" s="2">
        <f t="shared" si="28"/>
        <v>0</v>
      </c>
      <c r="AG82" s="2">
        <f t="shared" si="28"/>
        <v>0</v>
      </c>
      <c r="AH82" s="2">
        <f t="shared" si="28"/>
        <v>0</v>
      </c>
      <c r="AI82" s="2">
        <f t="shared" si="28"/>
        <v>0</v>
      </c>
      <c r="AJ82" s="2">
        <f t="shared" si="28"/>
        <v>0</v>
      </c>
      <c r="AK82" s="2">
        <f t="shared" si="28"/>
        <v>20</v>
      </c>
      <c r="AL82" s="2">
        <f t="shared" si="28"/>
        <v>0</v>
      </c>
      <c r="AM82" s="2">
        <f t="shared" si="28"/>
        <v>0</v>
      </c>
      <c r="AN82" s="2">
        <f t="shared" si="28"/>
        <v>0</v>
      </c>
      <c r="AO82" s="2">
        <f t="shared" si="28"/>
        <v>0</v>
      </c>
      <c r="AP82" s="2">
        <f t="shared" si="28"/>
        <v>0</v>
      </c>
      <c r="AQ82" s="2">
        <f t="shared" si="28"/>
        <v>20</v>
      </c>
      <c r="AR82" s="2">
        <f t="shared" si="28"/>
        <v>0</v>
      </c>
      <c r="AS82" s="2">
        <f t="shared" si="28"/>
        <v>0</v>
      </c>
      <c r="AT82" s="2">
        <f t="shared" si="28"/>
        <v>0</v>
      </c>
      <c r="AU82" s="2">
        <f t="shared" si="28"/>
        <v>0</v>
      </c>
      <c r="AV82" s="2">
        <f t="shared" si="28"/>
        <v>0</v>
      </c>
      <c r="AW82" s="2">
        <f t="shared" si="28"/>
        <v>15</v>
      </c>
      <c r="AX82" s="2">
        <f t="shared" si="28"/>
        <v>0</v>
      </c>
      <c r="AY82" s="2">
        <f t="shared" si="28"/>
        <v>0</v>
      </c>
      <c r="AZ82" s="2">
        <f t="shared" si="28"/>
        <v>0</v>
      </c>
      <c r="BA82" s="2">
        <f t="shared" si="28"/>
        <v>0</v>
      </c>
      <c r="BB82" s="2">
        <f t="shared" si="28"/>
        <v>0</v>
      </c>
      <c r="BC82" s="2">
        <f t="shared" si="28"/>
        <v>15</v>
      </c>
      <c r="BD82" s="46">
        <f t="shared" si="28"/>
        <v>0</v>
      </c>
    </row>
    <row r="83" spans="1:56" ht="27.6" customHeight="1" thickBot="1">
      <c r="A83" s="13"/>
      <c r="B83" s="41" t="s">
        <v>80</v>
      </c>
      <c r="C83" s="19">
        <f>SUM(C82,C19)</f>
        <v>465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47"/>
    </row>
    <row r="84" spans="1:56" ht="22.5" customHeight="1">
      <c r="A84" s="10"/>
      <c r="B84" s="42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</row>
  </sheetData>
  <mergeCells count="42">
    <mergeCell ref="A58:BD58"/>
    <mergeCell ref="A66:BD66"/>
    <mergeCell ref="A73:BD73"/>
    <mergeCell ref="A25:BD25"/>
    <mergeCell ref="A34:BD34"/>
    <mergeCell ref="A35:BD35"/>
    <mergeCell ref="A43:BD43"/>
    <mergeCell ref="A51:BD51"/>
    <mergeCell ref="A57:BD57"/>
    <mergeCell ref="A21:BD21"/>
    <mergeCell ref="AM23:AQ23"/>
    <mergeCell ref="AA6:AF6"/>
    <mergeCell ref="AG6:AL6"/>
    <mergeCell ref="AM6:AR6"/>
    <mergeCell ref="AS6:AW6"/>
    <mergeCell ref="AY6:BD6"/>
    <mergeCell ref="A8:BD8"/>
    <mergeCell ref="C6:C7"/>
    <mergeCell ref="D6:H6"/>
    <mergeCell ref="I6:N6"/>
    <mergeCell ref="O6:T6"/>
    <mergeCell ref="U6:Y6"/>
    <mergeCell ref="A5:A7"/>
    <mergeCell ref="B5:B7"/>
    <mergeCell ref="AG5:AL5"/>
    <mergeCell ref="A19:B19"/>
    <mergeCell ref="C5:H5"/>
    <mergeCell ref="I5:N5"/>
    <mergeCell ref="O5:T5"/>
    <mergeCell ref="U5:Z5"/>
    <mergeCell ref="B2:S2"/>
    <mergeCell ref="U2:AF2"/>
    <mergeCell ref="AA5:AF5"/>
    <mergeCell ref="AS2:BD2"/>
    <mergeCell ref="C3:AA3"/>
    <mergeCell ref="I4:T4"/>
    <mergeCell ref="U4:AF4"/>
    <mergeCell ref="AG4:AR4"/>
    <mergeCell ref="AS4:BD4"/>
    <mergeCell ref="AM5:AR5"/>
    <mergeCell ref="AS5:AX5"/>
    <mergeCell ref="AY5:BD5"/>
  </mergeCells>
  <printOptions horizontalCentered="1"/>
  <pageMargins left="0.25" right="0.25" top="0.75" bottom="0.75" header="0.3" footer="0.3"/>
  <pageSetup paperSize="8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84"/>
  <sheetViews>
    <sheetView tabSelected="1" zoomScale="80" zoomScaleNormal="80" zoomScaleSheetLayoutView="68" workbookViewId="0">
      <pane xSplit="2" ySplit="8" topLeftCell="C9" activePane="bottomRight" state="frozen"/>
      <selection pane="topRight" activeCell="D1" sqref="D1"/>
      <selection pane="bottomLeft" activeCell="A12" sqref="A12"/>
      <selection pane="bottomRight" activeCell="BE33" sqref="BE33"/>
    </sheetView>
  </sheetViews>
  <sheetFormatPr defaultColWidth="9" defaultRowHeight="14.25"/>
  <cols>
    <col min="1" max="1" width="4.75" style="4" customWidth="1"/>
    <col min="2" max="2" width="65.125" style="43" customWidth="1"/>
    <col min="3" max="3" width="8.125" style="4" customWidth="1"/>
    <col min="4" max="56" width="3.75" style="4" customWidth="1"/>
    <col min="57" max="16384" width="9" style="7"/>
  </cols>
  <sheetData>
    <row r="1" spans="1:169" ht="14.65" customHeight="1">
      <c r="B1" s="3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6"/>
      <c r="V1" s="6"/>
      <c r="W1" s="6"/>
      <c r="X1" s="6"/>
      <c r="Y1" s="6"/>
      <c r="Z1" s="6"/>
      <c r="AA1" s="6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6"/>
      <c r="AT1" s="6"/>
      <c r="AU1" s="6"/>
      <c r="AV1" s="6"/>
      <c r="AW1" s="6"/>
      <c r="AX1" s="6"/>
      <c r="AY1" s="6"/>
    </row>
    <row r="2" spans="1:169" ht="18">
      <c r="B2" s="98" t="s">
        <v>95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5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7"/>
      <c r="AH2" s="7"/>
      <c r="AI2" s="9"/>
      <c r="AJ2" s="9"/>
      <c r="AK2" s="9"/>
      <c r="AL2" s="9"/>
      <c r="AM2" s="9"/>
      <c r="AN2" s="9"/>
      <c r="AO2" s="9"/>
      <c r="AP2" s="9"/>
      <c r="AQ2" s="9"/>
      <c r="AR2" s="5"/>
      <c r="AS2" s="102" t="s">
        <v>139</v>
      </c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</row>
    <row r="3" spans="1:169" ht="13.9" customHeight="1" thickBot="1">
      <c r="A3" s="10"/>
      <c r="B3" s="37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3"/>
      <c r="AC3" s="3"/>
      <c r="AD3" s="3"/>
      <c r="AE3" s="3"/>
      <c r="AF3" s="3"/>
      <c r="AG3" s="7"/>
      <c r="AH3" s="7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3"/>
      <c r="BA3" s="3"/>
      <c r="BB3" s="3"/>
      <c r="BC3" s="3"/>
      <c r="BD3" s="3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</row>
    <row r="4" spans="1:169" ht="13.15" customHeight="1" thickBot="1">
      <c r="A4" s="10"/>
      <c r="B4" s="38"/>
      <c r="C4" s="20"/>
      <c r="D4" s="20"/>
      <c r="E4" s="20"/>
      <c r="F4" s="20"/>
      <c r="G4" s="20"/>
      <c r="H4" s="20"/>
      <c r="I4" s="104" t="s">
        <v>48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  <c r="U4" s="104" t="s">
        <v>49</v>
      </c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6"/>
      <c r="AG4" s="107" t="s">
        <v>50</v>
      </c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9"/>
      <c r="AS4" s="107" t="s">
        <v>51</v>
      </c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</row>
    <row r="5" spans="1:169" ht="18.75" customHeight="1" thickBot="1">
      <c r="A5" s="127" t="s">
        <v>0</v>
      </c>
      <c r="B5" s="130" t="s">
        <v>9</v>
      </c>
      <c r="C5" s="112" t="s">
        <v>10</v>
      </c>
      <c r="D5" s="112"/>
      <c r="E5" s="112"/>
      <c r="F5" s="112"/>
      <c r="G5" s="112"/>
      <c r="H5" s="112"/>
      <c r="I5" s="99" t="s">
        <v>40</v>
      </c>
      <c r="J5" s="100"/>
      <c r="K5" s="100"/>
      <c r="L5" s="100"/>
      <c r="M5" s="100"/>
      <c r="N5" s="100"/>
      <c r="O5" s="99" t="s">
        <v>41</v>
      </c>
      <c r="P5" s="100"/>
      <c r="Q5" s="100"/>
      <c r="R5" s="100"/>
      <c r="S5" s="100"/>
      <c r="T5" s="101"/>
      <c r="U5" s="99" t="s">
        <v>42</v>
      </c>
      <c r="V5" s="100"/>
      <c r="W5" s="100"/>
      <c r="X5" s="100"/>
      <c r="Y5" s="100"/>
      <c r="Z5" s="100"/>
      <c r="AA5" s="99" t="s">
        <v>43</v>
      </c>
      <c r="AB5" s="100"/>
      <c r="AC5" s="100"/>
      <c r="AD5" s="100"/>
      <c r="AE5" s="100"/>
      <c r="AF5" s="101"/>
      <c r="AG5" s="99" t="s">
        <v>44</v>
      </c>
      <c r="AH5" s="100"/>
      <c r="AI5" s="100"/>
      <c r="AJ5" s="100"/>
      <c r="AK5" s="100"/>
      <c r="AL5" s="100"/>
      <c r="AM5" s="99" t="s">
        <v>45</v>
      </c>
      <c r="AN5" s="100"/>
      <c r="AO5" s="100"/>
      <c r="AP5" s="100"/>
      <c r="AQ5" s="100"/>
      <c r="AR5" s="101"/>
      <c r="AS5" s="99" t="s">
        <v>46</v>
      </c>
      <c r="AT5" s="100"/>
      <c r="AU5" s="100"/>
      <c r="AV5" s="100"/>
      <c r="AW5" s="100"/>
      <c r="AX5" s="100"/>
      <c r="AY5" s="99" t="s">
        <v>47</v>
      </c>
      <c r="AZ5" s="100"/>
      <c r="BA5" s="100"/>
      <c r="BB5" s="100"/>
      <c r="BC5" s="100"/>
      <c r="BD5" s="101"/>
    </row>
    <row r="6" spans="1:169" ht="15" customHeight="1" thickBot="1">
      <c r="A6" s="128"/>
      <c r="B6" s="131"/>
      <c r="C6" s="125" t="s">
        <v>2</v>
      </c>
      <c r="D6" s="99" t="s">
        <v>11</v>
      </c>
      <c r="E6" s="100"/>
      <c r="F6" s="100"/>
      <c r="G6" s="100"/>
      <c r="H6" s="101"/>
      <c r="I6" s="118"/>
      <c r="J6" s="112"/>
      <c r="K6" s="112"/>
      <c r="L6" s="112"/>
      <c r="M6" s="112"/>
      <c r="N6" s="112"/>
      <c r="O6" s="99"/>
      <c r="P6" s="100"/>
      <c r="Q6" s="100"/>
      <c r="R6" s="100"/>
      <c r="S6" s="100"/>
      <c r="T6" s="101"/>
      <c r="U6" s="119"/>
      <c r="V6" s="120"/>
      <c r="W6" s="120"/>
      <c r="X6" s="120"/>
      <c r="Y6" s="121"/>
      <c r="Z6" s="95"/>
      <c r="AA6" s="99"/>
      <c r="AB6" s="100"/>
      <c r="AC6" s="100"/>
      <c r="AD6" s="100"/>
      <c r="AE6" s="100"/>
      <c r="AF6" s="100"/>
      <c r="AG6" s="118"/>
      <c r="AH6" s="112"/>
      <c r="AI6" s="112"/>
      <c r="AJ6" s="112"/>
      <c r="AK6" s="112"/>
      <c r="AL6" s="112"/>
      <c r="AM6" s="99"/>
      <c r="AN6" s="100"/>
      <c r="AO6" s="100"/>
      <c r="AP6" s="100"/>
      <c r="AQ6" s="100"/>
      <c r="AR6" s="101"/>
      <c r="AS6" s="119"/>
      <c r="AT6" s="120"/>
      <c r="AU6" s="120"/>
      <c r="AV6" s="120"/>
      <c r="AW6" s="121"/>
      <c r="AX6" s="95"/>
      <c r="AY6" s="99"/>
      <c r="AZ6" s="100"/>
      <c r="BA6" s="100"/>
      <c r="BB6" s="100"/>
      <c r="BC6" s="100"/>
      <c r="BD6" s="100"/>
    </row>
    <row r="7" spans="1:169" ht="64.150000000000006" customHeight="1" thickBot="1">
      <c r="A7" s="129"/>
      <c r="B7" s="132"/>
      <c r="C7" s="126"/>
      <c r="D7" s="73" t="s">
        <v>3</v>
      </c>
      <c r="E7" s="74" t="s">
        <v>4</v>
      </c>
      <c r="F7" s="74" t="s">
        <v>5</v>
      </c>
      <c r="G7" s="74" t="s">
        <v>6</v>
      </c>
      <c r="H7" s="74" t="s">
        <v>7</v>
      </c>
      <c r="I7" s="75" t="s">
        <v>3</v>
      </c>
      <c r="J7" s="94" t="s">
        <v>4</v>
      </c>
      <c r="K7" s="76" t="s">
        <v>5</v>
      </c>
      <c r="L7" s="76" t="s">
        <v>6</v>
      </c>
      <c r="M7" s="77" t="s">
        <v>7</v>
      </c>
      <c r="N7" s="78" t="s">
        <v>1</v>
      </c>
      <c r="O7" s="75" t="s">
        <v>3</v>
      </c>
      <c r="P7" s="94" t="s">
        <v>4</v>
      </c>
      <c r="Q7" s="76" t="s">
        <v>5</v>
      </c>
      <c r="R7" s="76" t="s">
        <v>6</v>
      </c>
      <c r="S7" s="77" t="s">
        <v>7</v>
      </c>
      <c r="T7" s="78" t="s">
        <v>1</v>
      </c>
      <c r="U7" s="75" t="s">
        <v>3</v>
      </c>
      <c r="V7" s="94" t="s">
        <v>4</v>
      </c>
      <c r="W7" s="76" t="s">
        <v>5</v>
      </c>
      <c r="X7" s="76" t="s">
        <v>6</v>
      </c>
      <c r="Y7" s="77" t="s">
        <v>7</v>
      </c>
      <c r="Z7" s="78" t="s">
        <v>1</v>
      </c>
      <c r="AA7" s="75" t="s">
        <v>3</v>
      </c>
      <c r="AB7" s="76" t="s">
        <v>4</v>
      </c>
      <c r="AC7" s="76" t="s">
        <v>5</v>
      </c>
      <c r="AD7" s="76" t="s">
        <v>6</v>
      </c>
      <c r="AE7" s="76" t="s">
        <v>7</v>
      </c>
      <c r="AF7" s="78" t="s">
        <v>1</v>
      </c>
      <c r="AG7" s="75" t="s">
        <v>3</v>
      </c>
      <c r="AH7" s="94" t="s">
        <v>4</v>
      </c>
      <c r="AI7" s="76" t="s">
        <v>5</v>
      </c>
      <c r="AJ7" s="76" t="s">
        <v>6</v>
      </c>
      <c r="AK7" s="77" t="s">
        <v>7</v>
      </c>
      <c r="AL7" s="78" t="s">
        <v>1</v>
      </c>
      <c r="AM7" s="75" t="s">
        <v>3</v>
      </c>
      <c r="AN7" s="94" t="s">
        <v>4</v>
      </c>
      <c r="AO7" s="76" t="s">
        <v>5</v>
      </c>
      <c r="AP7" s="76" t="s">
        <v>6</v>
      </c>
      <c r="AQ7" s="77" t="s">
        <v>7</v>
      </c>
      <c r="AR7" s="78" t="s">
        <v>1</v>
      </c>
      <c r="AS7" s="75" t="s">
        <v>3</v>
      </c>
      <c r="AT7" s="94" t="s">
        <v>4</v>
      </c>
      <c r="AU7" s="76" t="s">
        <v>5</v>
      </c>
      <c r="AV7" s="76" t="s">
        <v>6</v>
      </c>
      <c r="AW7" s="77" t="s">
        <v>7</v>
      </c>
      <c r="AX7" s="78" t="s">
        <v>1</v>
      </c>
      <c r="AY7" s="75" t="s">
        <v>3</v>
      </c>
      <c r="AZ7" s="76" t="s">
        <v>4</v>
      </c>
      <c r="BA7" s="76" t="s">
        <v>5</v>
      </c>
      <c r="BB7" s="76" t="s">
        <v>6</v>
      </c>
      <c r="BC7" s="76" t="s">
        <v>7</v>
      </c>
      <c r="BD7" s="78" t="s">
        <v>1</v>
      </c>
    </row>
    <row r="8" spans="1:169" ht="25.9" customHeight="1" thickBot="1">
      <c r="A8" s="122" t="s">
        <v>97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4"/>
    </row>
    <row r="9" spans="1:169" s="9" customFormat="1" ht="27.6" customHeight="1">
      <c r="A9" s="49">
        <v>1</v>
      </c>
      <c r="B9" s="96" t="s">
        <v>89</v>
      </c>
      <c r="C9" s="56">
        <f>'SDSiP pol'!C9</f>
        <v>5</v>
      </c>
      <c r="D9" s="57">
        <f>SUM(I9,O9,U9,AA9,AG9,AM9,AS9,AY9)</f>
        <v>5</v>
      </c>
      <c r="E9" s="58">
        <f>SUM(J9,P9,V9,AB9,AH9,AN9,AT9,AZ9)</f>
        <v>0</v>
      </c>
      <c r="F9" s="58">
        <f>SUM(K9,Q9,W9,AC9,AI9,AO9,AU9,BA9)</f>
        <v>0</v>
      </c>
      <c r="G9" s="58">
        <f>SUM(L9,R9,X9,AD9,AJ9,AP9,AV9,BB9)</f>
        <v>0</v>
      </c>
      <c r="H9" s="58">
        <f>SUM(M9,S9,Y9,AE9,AK9,AQ9,AW9,BC9)</f>
        <v>0</v>
      </c>
      <c r="I9" s="49">
        <v>5</v>
      </c>
      <c r="J9" s="59"/>
      <c r="K9" s="59"/>
      <c r="L9" s="59"/>
      <c r="M9" s="59"/>
      <c r="N9" s="23" t="s">
        <v>39</v>
      </c>
      <c r="O9" s="49"/>
      <c r="P9" s="59"/>
      <c r="Q9" s="59"/>
      <c r="R9" s="59"/>
      <c r="S9" s="59"/>
      <c r="T9" s="23"/>
      <c r="U9" s="49"/>
      <c r="V9" s="59"/>
      <c r="W9" s="59"/>
      <c r="X9" s="59"/>
      <c r="Y9" s="59"/>
      <c r="Z9" s="23"/>
      <c r="AA9" s="49"/>
      <c r="AB9" s="59"/>
      <c r="AC9" s="59"/>
      <c r="AD9" s="59"/>
      <c r="AE9" s="59"/>
      <c r="AF9" s="23"/>
      <c r="AG9" s="49"/>
      <c r="AH9" s="59"/>
      <c r="AI9" s="59"/>
      <c r="AJ9" s="59"/>
      <c r="AK9" s="59"/>
      <c r="AL9" s="23"/>
      <c r="AM9" s="49"/>
      <c r="AN9" s="59"/>
      <c r="AO9" s="59"/>
      <c r="AP9" s="59"/>
      <c r="AQ9" s="59"/>
      <c r="AR9" s="23"/>
      <c r="AS9" s="49"/>
      <c r="AT9" s="59"/>
      <c r="AU9" s="59"/>
      <c r="AV9" s="59"/>
      <c r="AW9" s="59"/>
      <c r="AX9" s="23"/>
      <c r="AY9" s="49"/>
      <c r="AZ9" s="59"/>
      <c r="BA9" s="59"/>
      <c r="BB9" s="59"/>
      <c r="BC9" s="59"/>
      <c r="BD9" s="23"/>
    </row>
    <row r="10" spans="1:169" s="9" customFormat="1" ht="27.6" customHeight="1">
      <c r="A10" s="51">
        <v>2</v>
      </c>
      <c r="B10" s="35" t="s">
        <v>94</v>
      </c>
      <c r="C10" s="26">
        <f t="shared" ref="C10:C15" si="0">SUM(D10:H10)</f>
        <v>30</v>
      </c>
      <c r="D10" s="61">
        <f t="shared" ref="D10:H18" si="1">SUM(I10,O10,U10,AA10,AG10,AM10,AS10,AY10)</f>
        <v>30</v>
      </c>
      <c r="E10" s="62">
        <f t="shared" si="1"/>
        <v>0</v>
      </c>
      <c r="F10" s="62">
        <f t="shared" si="1"/>
        <v>0</v>
      </c>
      <c r="G10" s="62">
        <f t="shared" si="1"/>
        <v>0</v>
      </c>
      <c r="H10" s="62">
        <f t="shared" si="1"/>
        <v>0</v>
      </c>
      <c r="I10" s="51">
        <v>5</v>
      </c>
      <c r="J10" s="29"/>
      <c r="K10" s="29"/>
      <c r="L10" s="29"/>
      <c r="M10" s="29"/>
      <c r="N10" s="27" t="s">
        <v>39</v>
      </c>
      <c r="O10" s="51">
        <v>5</v>
      </c>
      <c r="P10" s="29"/>
      <c r="Q10" s="29"/>
      <c r="R10" s="29"/>
      <c r="S10" s="29"/>
      <c r="T10" s="27" t="s">
        <v>39</v>
      </c>
      <c r="U10" s="51">
        <v>5</v>
      </c>
      <c r="V10" s="29"/>
      <c r="W10" s="29"/>
      <c r="X10" s="29"/>
      <c r="Y10" s="29"/>
      <c r="Z10" s="27" t="s">
        <v>39</v>
      </c>
      <c r="AA10" s="51">
        <v>5</v>
      </c>
      <c r="AB10" s="29"/>
      <c r="AC10" s="29"/>
      <c r="AD10" s="29"/>
      <c r="AE10" s="29"/>
      <c r="AF10" s="27" t="s">
        <v>39</v>
      </c>
      <c r="AG10" s="51">
        <v>5</v>
      </c>
      <c r="AH10" s="29"/>
      <c r="AI10" s="29"/>
      <c r="AJ10" s="29"/>
      <c r="AK10" s="29"/>
      <c r="AL10" s="27" t="s">
        <v>39</v>
      </c>
      <c r="AM10" s="51">
        <v>5</v>
      </c>
      <c r="AN10" s="29"/>
      <c r="AO10" s="29"/>
      <c r="AP10" s="29"/>
      <c r="AQ10" s="29"/>
      <c r="AR10" s="27" t="s">
        <v>39</v>
      </c>
      <c r="AS10" s="51"/>
      <c r="AT10" s="29"/>
      <c r="AU10" s="29"/>
      <c r="AV10" s="29"/>
      <c r="AW10" s="29"/>
      <c r="AX10" s="27"/>
      <c r="AY10" s="51"/>
      <c r="AZ10" s="29"/>
      <c r="BA10" s="29"/>
      <c r="BB10" s="29"/>
      <c r="BC10" s="29"/>
      <c r="BD10" s="27"/>
    </row>
    <row r="11" spans="1:169" s="9" customFormat="1" ht="27.6" customHeight="1">
      <c r="A11" s="51">
        <v>3</v>
      </c>
      <c r="B11" s="63" t="s">
        <v>88</v>
      </c>
      <c r="C11" s="26">
        <f t="shared" si="0"/>
        <v>15</v>
      </c>
      <c r="D11" s="61">
        <f>SUM(I11,O11,U11,AA11,AG11,AM11,AS11,AY11)</f>
        <v>15</v>
      </c>
      <c r="E11" s="62">
        <f>SUM(J11,P11,V11,AB11,AH11,AN11,AT11,AZ11)</f>
        <v>0</v>
      </c>
      <c r="F11" s="62">
        <f>SUM(K11,Q11,W11,AC11,AI11,AO11,AU11,BA11)</f>
        <v>0</v>
      </c>
      <c r="G11" s="62">
        <f>SUM(L11,R11,X11,AD11,AJ11,AP11,AV11,BB11)</f>
        <v>0</v>
      </c>
      <c r="H11" s="62">
        <f>SUM(M11,S11,Y11,AE11,AK11,AQ11,AW11,BC11)</f>
        <v>0</v>
      </c>
      <c r="I11" s="51">
        <v>15</v>
      </c>
      <c r="J11" s="29"/>
      <c r="K11" s="29"/>
      <c r="L11" s="29"/>
      <c r="M11" s="29"/>
      <c r="N11" s="27" t="s">
        <v>39</v>
      </c>
      <c r="O11" s="51"/>
      <c r="P11" s="29"/>
      <c r="Q11" s="29"/>
      <c r="R11" s="29"/>
      <c r="S11" s="29"/>
      <c r="T11" s="27"/>
      <c r="U11" s="51"/>
      <c r="V11" s="29"/>
      <c r="W11" s="29"/>
      <c r="X11" s="29"/>
      <c r="Y11" s="29"/>
      <c r="Z11" s="27"/>
      <c r="AA11" s="51"/>
      <c r="AB11" s="29"/>
      <c r="AC11" s="29"/>
      <c r="AD11" s="29"/>
      <c r="AE11" s="29"/>
      <c r="AF11" s="27"/>
      <c r="AG11" s="51"/>
      <c r="AH11" s="29"/>
      <c r="AI11" s="29"/>
      <c r="AJ11" s="29"/>
      <c r="AK11" s="29"/>
      <c r="AL11" s="27"/>
      <c r="AM11" s="51"/>
      <c r="AN11" s="29"/>
      <c r="AO11" s="29"/>
      <c r="AP11" s="29"/>
      <c r="AQ11" s="29"/>
      <c r="AR11" s="27"/>
      <c r="AS11" s="51"/>
      <c r="AT11" s="29"/>
      <c r="AU11" s="29"/>
      <c r="AV11" s="29"/>
      <c r="AW11" s="29"/>
      <c r="AX11" s="27"/>
      <c r="AY11" s="51"/>
      <c r="AZ11" s="29"/>
      <c r="BA11" s="29"/>
      <c r="BB11" s="29"/>
      <c r="BC11" s="29"/>
      <c r="BD11" s="27"/>
    </row>
    <row r="12" spans="1:169" s="9" customFormat="1" ht="27.6" customHeight="1">
      <c r="A12" s="51">
        <v>4</v>
      </c>
      <c r="B12" s="63" t="s">
        <v>90</v>
      </c>
      <c r="C12" s="26">
        <f t="shared" si="0"/>
        <v>10</v>
      </c>
      <c r="D12" s="61">
        <f t="shared" si="1"/>
        <v>10</v>
      </c>
      <c r="E12" s="62">
        <f t="shared" si="1"/>
        <v>0</v>
      </c>
      <c r="F12" s="62">
        <f t="shared" si="1"/>
        <v>0</v>
      </c>
      <c r="G12" s="62">
        <f t="shared" si="1"/>
        <v>0</v>
      </c>
      <c r="H12" s="62">
        <f t="shared" si="1"/>
        <v>0</v>
      </c>
      <c r="I12" s="51"/>
      <c r="J12" s="29"/>
      <c r="K12" s="29"/>
      <c r="L12" s="29"/>
      <c r="M12" s="29"/>
      <c r="N12" s="27"/>
      <c r="O12" s="51">
        <v>10</v>
      </c>
      <c r="P12" s="29"/>
      <c r="Q12" s="29"/>
      <c r="R12" s="29"/>
      <c r="S12" s="29"/>
      <c r="T12" s="27" t="s">
        <v>39</v>
      </c>
      <c r="U12" s="51"/>
      <c r="V12" s="29"/>
      <c r="W12" s="29"/>
      <c r="X12" s="29"/>
      <c r="Y12" s="29"/>
      <c r="Z12" s="27"/>
      <c r="AA12" s="51"/>
      <c r="AB12" s="29"/>
      <c r="AC12" s="29"/>
      <c r="AD12" s="29"/>
      <c r="AE12" s="29"/>
      <c r="AF12" s="27"/>
      <c r="AG12" s="51"/>
      <c r="AH12" s="29"/>
      <c r="AI12" s="29"/>
      <c r="AJ12" s="29"/>
      <c r="AK12" s="29"/>
      <c r="AL12" s="27"/>
      <c r="AM12" s="51"/>
      <c r="AN12" s="29"/>
      <c r="AO12" s="29"/>
      <c r="AP12" s="29"/>
      <c r="AQ12" s="29"/>
      <c r="AR12" s="27"/>
      <c r="AS12" s="51"/>
      <c r="AT12" s="29"/>
      <c r="AU12" s="29"/>
      <c r="AV12" s="29"/>
      <c r="AW12" s="29"/>
      <c r="AX12" s="27"/>
      <c r="AY12" s="51"/>
      <c r="AZ12" s="29"/>
      <c r="BA12" s="29"/>
      <c r="BB12" s="29"/>
      <c r="BC12" s="29"/>
      <c r="BD12" s="27"/>
    </row>
    <row r="13" spans="1:169" s="9" customFormat="1" ht="27.6" customHeight="1">
      <c r="A13" s="51">
        <v>5</v>
      </c>
      <c r="B13" s="63" t="s">
        <v>138</v>
      </c>
      <c r="C13" s="26">
        <f t="shared" si="0"/>
        <v>15</v>
      </c>
      <c r="D13" s="61">
        <f t="shared" si="1"/>
        <v>5</v>
      </c>
      <c r="E13" s="62">
        <f t="shared" si="1"/>
        <v>0</v>
      </c>
      <c r="F13" s="62">
        <f t="shared" si="1"/>
        <v>0</v>
      </c>
      <c r="G13" s="62">
        <f t="shared" si="1"/>
        <v>10</v>
      </c>
      <c r="H13" s="62">
        <f t="shared" si="1"/>
        <v>0</v>
      </c>
      <c r="I13" s="51">
        <v>5</v>
      </c>
      <c r="J13" s="29"/>
      <c r="K13" s="29"/>
      <c r="L13" s="29">
        <v>10</v>
      </c>
      <c r="M13" s="29"/>
      <c r="N13" s="27" t="s">
        <v>39</v>
      </c>
      <c r="O13" s="51"/>
      <c r="P13" s="29"/>
      <c r="Q13" s="29"/>
      <c r="R13" s="29"/>
      <c r="S13" s="29"/>
      <c r="T13" s="27"/>
      <c r="U13" s="51"/>
      <c r="V13" s="29"/>
      <c r="W13" s="29"/>
      <c r="X13" s="29"/>
      <c r="Y13" s="29"/>
      <c r="Z13" s="27"/>
      <c r="AA13" s="51"/>
      <c r="AB13" s="29"/>
      <c r="AC13" s="29"/>
      <c r="AD13" s="29"/>
      <c r="AE13" s="29"/>
      <c r="AF13" s="27"/>
      <c r="AG13" s="51"/>
      <c r="AH13" s="29"/>
      <c r="AI13" s="29"/>
      <c r="AJ13" s="29"/>
      <c r="AK13" s="29"/>
      <c r="AL13" s="27"/>
      <c r="AM13" s="51"/>
      <c r="AN13" s="29"/>
      <c r="AO13" s="29"/>
      <c r="AP13" s="29"/>
      <c r="AQ13" s="29"/>
      <c r="AR13" s="27"/>
      <c r="AS13" s="51"/>
      <c r="AT13" s="29"/>
      <c r="AU13" s="29"/>
      <c r="AV13" s="29"/>
      <c r="AW13" s="29"/>
      <c r="AX13" s="27"/>
      <c r="AY13" s="51"/>
      <c r="AZ13" s="29"/>
      <c r="BA13" s="29"/>
      <c r="BB13" s="29"/>
      <c r="BC13" s="29"/>
      <c r="BD13" s="27"/>
    </row>
    <row r="14" spans="1:169" s="9" customFormat="1" ht="27.6" customHeight="1">
      <c r="A14" s="51">
        <v>6</v>
      </c>
      <c r="B14" s="35" t="s">
        <v>91</v>
      </c>
      <c r="C14" s="26">
        <f t="shared" si="0"/>
        <v>45</v>
      </c>
      <c r="D14" s="61">
        <f t="shared" si="1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45</v>
      </c>
      <c r="I14" s="51"/>
      <c r="J14" s="29"/>
      <c r="K14" s="29"/>
      <c r="L14" s="29"/>
      <c r="M14" s="29"/>
      <c r="N14" s="27"/>
      <c r="O14" s="51"/>
      <c r="P14" s="29"/>
      <c r="Q14" s="29"/>
      <c r="R14" s="29"/>
      <c r="S14" s="29">
        <v>15</v>
      </c>
      <c r="T14" s="27" t="s">
        <v>39</v>
      </c>
      <c r="U14" s="51"/>
      <c r="V14" s="29"/>
      <c r="W14" s="29"/>
      <c r="X14" s="29"/>
      <c r="Y14" s="29"/>
      <c r="Z14" s="27"/>
      <c r="AA14" s="51"/>
      <c r="AB14" s="29"/>
      <c r="AC14" s="29"/>
      <c r="AD14" s="29"/>
      <c r="AE14" s="29">
        <v>15</v>
      </c>
      <c r="AF14" s="27" t="s">
        <v>39</v>
      </c>
      <c r="AG14" s="51"/>
      <c r="AH14" s="29"/>
      <c r="AI14" s="29"/>
      <c r="AJ14" s="29"/>
      <c r="AK14" s="29"/>
      <c r="AL14" s="27"/>
      <c r="AM14" s="51"/>
      <c r="AN14" s="29"/>
      <c r="AO14" s="29"/>
      <c r="AP14" s="29"/>
      <c r="AQ14" s="29">
        <v>15</v>
      </c>
      <c r="AR14" s="27" t="s">
        <v>39</v>
      </c>
      <c r="AS14" s="51"/>
      <c r="AT14" s="29"/>
      <c r="AU14" s="29"/>
      <c r="AV14" s="29"/>
      <c r="AW14" s="29"/>
      <c r="AX14" s="27"/>
      <c r="AY14" s="51"/>
      <c r="AZ14" s="29"/>
      <c r="BA14" s="29"/>
      <c r="BB14" s="29"/>
      <c r="BC14" s="29"/>
      <c r="BD14" s="27"/>
    </row>
    <row r="15" spans="1:169" s="17" customFormat="1" ht="27.6" customHeight="1">
      <c r="A15" s="64">
        <v>7</v>
      </c>
      <c r="B15" s="65" t="s">
        <v>92</v>
      </c>
      <c r="C15" s="26">
        <f t="shared" si="0"/>
        <v>10</v>
      </c>
      <c r="D15" s="61">
        <f t="shared" si="1"/>
        <v>5</v>
      </c>
      <c r="E15" s="62">
        <f t="shared" si="1"/>
        <v>0</v>
      </c>
      <c r="F15" s="62">
        <f t="shared" si="1"/>
        <v>0</v>
      </c>
      <c r="G15" s="62">
        <f t="shared" si="1"/>
        <v>5</v>
      </c>
      <c r="H15" s="62">
        <f t="shared" si="1"/>
        <v>0</v>
      </c>
      <c r="I15" s="51">
        <v>5</v>
      </c>
      <c r="J15" s="29"/>
      <c r="K15" s="29"/>
      <c r="L15" s="29">
        <v>5</v>
      </c>
      <c r="M15" s="29"/>
      <c r="N15" s="27" t="s">
        <v>39</v>
      </c>
      <c r="O15" s="51"/>
      <c r="P15" s="29"/>
      <c r="Q15" s="29"/>
      <c r="R15" s="29"/>
      <c r="S15" s="29"/>
      <c r="T15" s="27"/>
      <c r="U15" s="51"/>
      <c r="V15" s="29"/>
      <c r="W15" s="29"/>
      <c r="X15" s="29"/>
      <c r="Y15" s="29"/>
      <c r="Z15" s="27"/>
      <c r="AA15" s="51"/>
      <c r="AB15" s="29"/>
      <c r="AC15" s="29"/>
      <c r="AD15" s="29"/>
      <c r="AE15" s="29"/>
      <c r="AF15" s="27"/>
      <c r="AG15" s="51"/>
      <c r="AH15" s="29"/>
      <c r="AI15" s="29"/>
      <c r="AJ15" s="29"/>
      <c r="AK15" s="29"/>
      <c r="AL15" s="27"/>
      <c r="AM15" s="51"/>
      <c r="AN15" s="29"/>
      <c r="AO15" s="29"/>
      <c r="AP15" s="29"/>
      <c r="AQ15" s="29"/>
      <c r="AR15" s="27"/>
      <c r="AS15" s="51"/>
      <c r="AT15" s="29"/>
      <c r="AU15" s="29"/>
      <c r="AV15" s="29"/>
      <c r="AW15" s="29"/>
      <c r="AX15" s="27"/>
      <c r="AY15" s="51"/>
      <c r="AZ15" s="29"/>
      <c r="BA15" s="29"/>
      <c r="BB15" s="29"/>
      <c r="BC15" s="29"/>
      <c r="BD15" s="27"/>
    </row>
    <row r="16" spans="1:169" s="17" customFormat="1" ht="27.6" customHeight="1" thickBot="1">
      <c r="A16" s="55">
        <v>8</v>
      </c>
      <c r="B16" s="66" t="s">
        <v>93</v>
      </c>
      <c r="C16" s="67">
        <f t="shared" ref="C16:C18" si="2">SUM(D16:H16)</f>
        <v>30</v>
      </c>
      <c r="D16" s="68">
        <f t="shared" si="1"/>
        <v>20</v>
      </c>
      <c r="E16" s="69">
        <f t="shared" si="1"/>
        <v>0</v>
      </c>
      <c r="F16" s="69">
        <f t="shared" si="1"/>
        <v>10</v>
      </c>
      <c r="G16" s="69">
        <f t="shared" si="1"/>
        <v>0</v>
      </c>
      <c r="H16" s="69">
        <f t="shared" si="1"/>
        <v>0</v>
      </c>
      <c r="I16" s="51"/>
      <c r="J16" s="29"/>
      <c r="K16" s="29"/>
      <c r="L16" s="29"/>
      <c r="M16" s="29"/>
      <c r="N16" s="27"/>
      <c r="O16" s="51"/>
      <c r="P16" s="29"/>
      <c r="Q16" s="29"/>
      <c r="R16" s="29"/>
      <c r="S16" s="29"/>
      <c r="T16" s="27"/>
      <c r="U16" s="51"/>
      <c r="V16" s="29"/>
      <c r="W16" s="29"/>
      <c r="X16" s="29"/>
      <c r="Y16" s="29"/>
      <c r="Z16" s="27"/>
      <c r="AA16" s="51">
        <v>20</v>
      </c>
      <c r="AB16" s="29"/>
      <c r="AC16" s="29">
        <v>10</v>
      </c>
      <c r="AD16" s="29"/>
      <c r="AE16" s="29"/>
      <c r="AF16" s="27" t="s">
        <v>39</v>
      </c>
      <c r="AG16" s="51"/>
      <c r="AH16" s="29"/>
      <c r="AI16" s="29"/>
      <c r="AJ16" s="29"/>
      <c r="AK16" s="29"/>
      <c r="AL16" s="27"/>
      <c r="AM16" s="51"/>
      <c r="AN16" s="29"/>
      <c r="AO16" s="29"/>
      <c r="AP16" s="29"/>
      <c r="AQ16" s="29"/>
      <c r="AR16" s="27"/>
      <c r="AS16" s="51"/>
      <c r="AT16" s="29"/>
      <c r="AU16" s="29"/>
      <c r="AV16" s="29"/>
      <c r="AW16" s="29"/>
      <c r="AX16" s="27"/>
      <c r="AY16" s="51"/>
      <c r="AZ16" s="29"/>
      <c r="BA16" s="29"/>
      <c r="BB16" s="29"/>
      <c r="BC16" s="29"/>
      <c r="BD16" s="27"/>
    </row>
    <row r="17" spans="1:56" s="17" customFormat="1" ht="27.6" customHeight="1" thickBot="1">
      <c r="A17" s="55">
        <v>9</v>
      </c>
      <c r="B17" s="66" t="s">
        <v>137</v>
      </c>
      <c r="C17" s="67">
        <f t="shared" si="2"/>
        <v>15</v>
      </c>
      <c r="D17" s="68">
        <f>SUM(O17,U17,AA17,AG17,AM17,AS17,AY17)</f>
        <v>0</v>
      </c>
      <c r="E17" s="69">
        <f>SUM(P17,V17,AB17,AH17,AN17,AT17,AZ17)</f>
        <v>0</v>
      </c>
      <c r="F17" s="69">
        <f>SUM(Q17,W17,AC17,AI17,AO17,AU17,BA17)</f>
        <v>0</v>
      </c>
      <c r="G17" s="69">
        <f>SUM(R17,X17,AD17,AJ17,AP17,AV17,BB17)</f>
        <v>15</v>
      </c>
      <c r="H17" s="69">
        <f>SUM(S17,Y17,AE17,AK17,AQ17,AW17,BC17)</f>
        <v>0</v>
      </c>
      <c r="I17" s="90"/>
      <c r="J17" s="83"/>
      <c r="K17" s="83"/>
      <c r="L17" s="83"/>
      <c r="M17" s="83"/>
      <c r="N17" s="91"/>
      <c r="O17" s="51"/>
      <c r="P17" s="29"/>
      <c r="Q17" s="29"/>
      <c r="R17" s="29">
        <v>15</v>
      </c>
      <c r="S17" s="29"/>
      <c r="T17" s="27" t="s">
        <v>39</v>
      </c>
      <c r="U17" s="51"/>
      <c r="V17" s="29"/>
      <c r="W17" s="29"/>
      <c r="X17" s="29"/>
      <c r="Y17" s="29"/>
      <c r="Z17" s="27"/>
      <c r="AA17" s="51"/>
      <c r="AB17" s="29"/>
      <c r="AC17" s="29"/>
      <c r="AD17" s="29"/>
      <c r="AE17" s="29"/>
      <c r="AF17" s="27"/>
      <c r="AG17" s="51"/>
      <c r="AH17" s="29"/>
      <c r="AI17" s="29"/>
      <c r="AJ17" s="29"/>
      <c r="AK17" s="29"/>
      <c r="AL17" s="27"/>
      <c r="AM17" s="51"/>
      <c r="AN17" s="29"/>
      <c r="AO17" s="29"/>
      <c r="AP17" s="29"/>
      <c r="AQ17" s="29"/>
      <c r="AR17" s="27"/>
      <c r="AS17" s="51"/>
      <c r="AT17" s="29"/>
      <c r="AU17" s="29"/>
      <c r="AV17" s="29"/>
      <c r="AW17" s="29"/>
      <c r="AX17" s="27"/>
      <c r="AY17" s="51"/>
      <c r="AZ17" s="29"/>
      <c r="BA17" s="29"/>
      <c r="BB17" s="29"/>
      <c r="BC17" s="29"/>
      <c r="BD17" s="27"/>
    </row>
    <row r="18" spans="1:56" s="17" customFormat="1" ht="27.6" customHeight="1" thickBot="1">
      <c r="A18" s="55">
        <v>10</v>
      </c>
      <c r="B18" s="66" t="s">
        <v>133</v>
      </c>
      <c r="C18" s="67">
        <f t="shared" si="2"/>
        <v>15</v>
      </c>
      <c r="D18" s="68">
        <f t="shared" si="1"/>
        <v>0</v>
      </c>
      <c r="E18" s="69">
        <f t="shared" si="1"/>
        <v>0</v>
      </c>
      <c r="F18" s="69">
        <f t="shared" si="1"/>
        <v>0</v>
      </c>
      <c r="G18" s="69">
        <f t="shared" si="1"/>
        <v>15</v>
      </c>
      <c r="H18" s="69">
        <f t="shared" si="1"/>
        <v>0</v>
      </c>
      <c r="I18" s="55"/>
      <c r="J18" s="70"/>
      <c r="K18" s="70"/>
      <c r="L18" s="70"/>
      <c r="M18" s="70"/>
      <c r="N18" s="71"/>
      <c r="O18" s="55"/>
      <c r="P18" s="70"/>
      <c r="Q18" s="70"/>
      <c r="R18" s="70">
        <v>15</v>
      </c>
      <c r="S18" s="70"/>
      <c r="T18" s="71" t="s">
        <v>39</v>
      </c>
      <c r="U18" s="55"/>
      <c r="V18" s="70"/>
      <c r="W18" s="70"/>
      <c r="X18" s="70"/>
      <c r="Y18" s="70"/>
      <c r="Z18" s="71"/>
      <c r="AA18" s="55"/>
      <c r="AB18" s="70"/>
      <c r="AC18" s="70"/>
      <c r="AD18" s="70"/>
      <c r="AE18" s="70"/>
      <c r="AF18" s="71"/>
      <c r="AG18" s="55"/>
      <c r="AH18" s="70"/>
      <c r="AI18" s="70"/>
      <c r="AJ18" s="70"/>
      <c r="AK18" s="70"/>
      <c r="AL18" s="71"/>
      <c r="AM18" s="55"/>
      <c r="AN18" s="70"/>
      <c r="AO18" s="70"/>
      <c r="AP18" s="70"/>
      <c r="AQ18" s="70"/>
      <c r="AR18" s="71"/>
      <c r="AS18" s="55"/>
      <c r="AT18" s="70"/>
      <c r="AU18" s="70"/>
      <c r="AV18" s="70"/>
      <c r="AW18" s="70"/>
      <c r="AX18" s="71"/>
      <c r="AY18" s="55"/>
      <c r="AZ18" s="70"/>
      <c r="BA18" s="70"/>
      <c r="BB18" s="70"/>
      <c r="BC18" s="70"/>
      <c r="BD18" s="71"/>
    </row>
    <row r="19" spans="1:56" ht="27.6" customHeight="1" thickBot="1">
      <c r="A19" s="110" t="s">
        <v>8</v>
      </c>
      <c r="B19" s="111"/>
      <c r="C19" s="12">
        <f t="shared" ref="C19:BD19" si="3">SUM(C9:C18)</f>
        <v>190</v>
      </c>
      <c r="D19" s="12">
        <f t="shared" si="3"/>
        <v>90</v>
      </c>
      <c r="E19" s="12">
        <f t="shared" si="3"/>
        <v>0</v>
      </c>
      <c r="F19" s="12">
        <f t="shared" si="3"/>
        <v>10</v>
      </c>
      <c r="G19" s="12">
        <f t="shared" si="3"/>
        <v>45</v>
      </c>
      <c r="H19" s="12">
        <f t="shared" si="3"/>
        <v>45</v>
      </c>
      <c r="I19" s="12">
        <f t="shared" si="3"/>
        <v>35</v>
      </c>
      <c r="J19" s="12">
        <f t="shared" si="3"/>
        <v>0</v>
      </c>
      <c r="K19" s="12">
        <f t="shared" si="3"/>
        <v>0</v>
      </c>
      <c r="L19" s="12">
        <f t="shared" si="3"/>
        <v>15</v>
      </c>
      <c r="M19" s="12">
        <f t="shared" si="3"/>
        <v>0</v>
      </c>
      <c r="N19" s="12">
        <f t="shared" si="3"/>
        <v>0</v>
      </c>
      <c r="O19" s="12">
        <f t="shared" si="3"/>
        <v>15</v>
      </c>
      <c r="P19" s="12">
        <f t="shared" si="3"/>
        <v>0</v>
      </c>
      <c r="Q19" s="12">
        <f t="shared" si="3"/>
        <v>0</v>
      </c>
      <c r="R19" s="12">
        <f t="shared" si="3"/>
        <v>30</v>
      </c>
      <c r="S19" s="12">
        <f t="shared" si="3"/>
        <v>15</v>
      </c>
      <c r="T19" s="12">
        <f t="shared" si="3"/>
        <v>0</v>
      </c>
      <c r="U19" s="12">
        <f t="shared" si="3"/>
        <v>5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t="shared" si="3"/>
        <v>0</v>
      </c>
      <c r="Z19" s="12">
        <f t="shared" si="3"/>
        <v>0</v>
      </c>
      <c r="AA19" s="12">
        <f t="shared" si="3"/>
        <v>25</v>
      </c>
      <c r="AB19" s="12">
        <f t="shared" si="3"/>
        <v>0</v>
      </c>
      <c r="AC19" s="12">
        <f t="shared" si="3"/>
        <v>10</v>
      </c>
      <c r="AD19" s="12">
        <f t="shared" si="3"/>
        <v>0</v>
      </c>
      <c r="AE19" s="12">
        <f t="shared" si="3"/>
        <v>15</v>
      </c>
      <c r="AF19" s="12">
        <f t="shared" si="3"/>
        <v>0</v>
      </c>
      <c r="AG19" s="12">
        <f t="shared" si="3"/>
        <v>5</v>
      </c>
      <c r="AH19" s="12">
        <f t="shared" si="3"/>
        <v>0</v>
      </c>
      <c r="AI19" s="12">
        <f t="shared" si="3"/>
        <v>0</v>
      </c>
      <c r="AJ19" s="12">
        <f t="shared" si="3"/>
        <v>0</v>
      </c>
      <c r="AK19" s="12">
        <f t="shared" si="3"/>
        <v>0</v>
      </c>
      <c r="AL19" s="12">
        <f t="shared" si="3"/>
        <v>0</v>
      </c>
      <c r="AM19" s="12">
        <f t="shared" si="3"/>
        <v>5</v>
      </c>
      <c r="AN19" s="12">
        <f t="shared" si="3"/>
        <v>0</v>
      </c>
      <c r="AO19" s="12">
        <f t="shared" si="3"/>
        <v>0</v>
      </c>
      <c r="AP19" s="12">
        <f t="shared" si="3"/>
        <v>0</v>
      </c>
      <c r="AQ19" s="12">
        <f t="shared" si="3"/>
        <v>15</v>
      </c>
      <c r="AR19" s="12">
        <f t="shared" si="3"/>
        <v>0</v>
      </c>
      <c r="AS19" s="12">
        <f t="shared" si="3"/>
        <v>0</v>
      </c>
      <c r="AT19" s="12">
        <f t="shared" si="3"/>
        <v>0</v>
      </c>
      <c r="AU19" s="12">
        <f t="shared" si="3"/>
        <v>0</v>
      </c>
      <c r="AV19" s="12">
        <f t="shared" si="3"/>
        <v>0</v>
      </c>
      <c r="AW19" s="12">
        <f t="shared" si="3"/>
        <v>0</v>
      </c>
      <c r="AX19" s="12">
        <f t="shared" si="3"/>
        <v>0</v>
      </c>
      <c r="AY19" s="12">
        <f t="shared" si="3"/>
        <v>0</v>
      </c>
      <c r="AZ19" s="12">
        <f t="shared" si="3"/>
        <v>0</v>
      </c>
      <c r="BA19" s="12">
        <f t="shared" si="3"/>
        <v>0</v>
      </c>
      <c r="BB19" s="12">
        <f t="shared" si="3"/>
        <v>0</v>
      </c>
      <c r="BC19" s="12">
        <f t="shared" si="3"/>
        <v>0</v>
      </c>
      <c r="BD19" s="12">
        <f t="shared" si="3"/>
        <v>0</v>
      </c>
    </row>
    <row r="20" spans="1:56" ht="27.6" customHeight="1" thickBot="1">
      <c r="A20" s="93"/>
      <c r="B20" s="79" t="s">
        <v>96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</row>
    <row r="21" spans="1:56" ht="27.6" customHeight="1" thickBot="1">
      <c r="A21" s="113" t="s">
        <v>98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5"/>
    </row>
    <row r="22" spans="1:56" ht="27.6" customHeight="1">
      <c r="A22" s="64">
        <v>1</v>
      </c>
      <c r="B22" s="33" t="s">
        <v>99</v>
      </c>
      <c r="C22" s="21">
        <f>SUM(D22:H22)</f>
        <v>15</v>
      </c>
      <c r="D22" s="22">
        <f>SUM(I22,O22,U22,AA22,AG22,AM22,AS22,AY22)</f>
        <v>0</v>
      </c>
      <c r="E22" s="22">
        <f>SUM(J22,P22,V22,AB22,AH22,AN22,AT22,AZ22)</f>
        <v>0</v>
      </c>
      <c r="F22" s="22">
        <f t="shared" ref="F22:H23" si="4">SUM(K22,Q22,W22,AC22,AI22,AO22,AU22,BA22)</f>
        <v>0</v>
      </c>
      <c r="G22" s="22">
        <f t="shared" si="4"/>
        <v>15</v>
      </c>
      <c r="H22" s="23">
        <f t="shared" si="4"/>
        <v>0</v>
      </c>
      <c r="I22" s="22"/>
      <c r="J22" s="24"/>
      <c r="K22" s="24"/>
      <c r="L22" s="24"/>
      <c r="M22" s="24"/>
      <c r="N22" s="25" t="s">
        <v>39</v>
      </c>
      <c r="O22" s="22"/>
      <c r="P22" s="24"/>
      <c r="Q22" s="24"/>
      <c r="R22" s="24">
        <v>15</v>
      </c>
      <c r="S22" s="24"/>
      <c r="T22" s="25" t="s">
        <v>39</v>
      </c>
      <c r="U22" s="22"/>
      <c r="V22" s="24"/>
      <c r="W22" s="24"/>
      <c r="X22" s="24"/>
      <c r="Y22" s="24"/>
      <c r="Z22" s="25"/>
      <c r="AA22" s="22"/>
      <c r="AB22" s="24"/>
      <c r="AC22" s="24"/>
      <c r="AD22" s="24"/>
      <c r="AE22" s="24"/>
      <c r="AF22" s="25"/>
      <c r="AG22" s="22"/>
      <c r="AH22" s="24"/>
      <c r="AI22" s="24"/>
      <c r="AJ22" s="24"/>
      <c r="AK22" s="24"/>
      <c r="AL22" s="25"/>
      <c r="AM22" s="22"/>
      <c r="AN22" s="24"/>
      <c r="AO22" s="24"/>
      <c r="AP22" s="24"/>
      <c r="AQ22" s="24"/>
      <c r="AR22" s="25"/>
      <c r="AS22" s="22"/>
      <c r="AT22" s="24"/>
      <c r="AU22" s="24"/>
      <c r="AV22" s="24"/>
      <c r="AW22" s="24"/>
      <c r="AX22" s="25"/>
      <c r="AY22" s="22"/>
      <c r="AZ22" s="24"/>
      <c r="BA22" s="24"/>
      <c r="BB22" s="24"/>
      <c r="BC22" s="24"/>
      <c r="BD22" s="25"/>
    </row>
    <row r="23" spans="1:56" ht="27.6" customHeight="1" thickBot="1">
      <c r="A23" s="51">
        <v>2</v>
      </c>
      <c r="B23" s="35" t="s">
        <v>100</v>
      </c>
      <c r="C23" s="26">
        <f>SUM(D23:H23)</f>
        <v>30</v>
      </c>
      <c r="D23" s="22">
        <v>0</v>
      </c>
      <c r="E23" s="22">
        <f>AM23</f>
        <v>30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55"/>
      <c r="J23" s="72"/>
      <c r="K23" s="72"/>
      <c r="L23" s="72"/>
      <c r="M23" s="72"/>
      <c r="N23" s="82"/>
      <c r="O23" s="55"/>
      <c r="P23" s="72"/>
      <c r="Q23" s="72"/>
      <c r="R23" s="70"/>
      <c r="S23" s="72"/>
      <c r="T23" s="72"/>
      <c r="U23" s="70"/>
      <c r="V23" s="72"/>
      <c r="W23" s="72"/>
      <c r="X23" s="72"/>
      <c r="Y23" s="72"/>
      <c r="Z23" s="27"/>
      <c r="AA23" s="28"/>
      <c r="AB23" s="29"/>
      <c r="AC23" s="29"/>
      <c r="AD23" s="29"/>
      <c r="AE23" s="29"/>
      <c r="AF23" s="27"/>
      <c r="AG23" s="55"/>
      <c r="AH23" s="70"/>
      <c r="AI23" s="70"/>
      <c r="AJ23" s="70"/>
      <c r="AK23" s="70"/>
      <c r="AL23" s="92"/>
      <c r="AM23" s="116">
        <v>30</v>
      </c>
      <c r="AN23" s="117"/>
      <c r="AO23" s="117"/>
      <c r="AP23" s="117"/>
      <c r="AQ23" s="117"/>
      <c r="AR23" s="27" t="s">
        <v>39</v>
      </c>
      <c r="AS23" s="116"/>
      <c r="AT23" s="117"/>
      <c r="AU23" s="117"/>
      <c r="AV23" s="117"/>
      <c r="AW23" s="117"/>
      <c r="AX23" s="27"/>
      <c r="AY23" s="28"/>
      <c r="AZ23" s="29"/>
      <c r="BA23" s="29"/>
      <c r="BB23" s="29"/>
      <c r="BC23" s="29"/>
      <c r="BD23" s="27"/>
    </row>
    <row r="24" spans="1:56" ht="27.6" customHeight="1" thickBot="1">
      <c r="A24" s="1"/>
      <c r="B24" s="39" t="s">
        <v>68</v>
      </c>
      <c r="C24" s="2">
        <f t="shared" ref="C24:AL24" si="5">SUM(C22:C23)</f>
        <v>45</v>
      </c>
      <c r="D24" s="2">
        <f t="shared" si="5"/>
        <v>0</v>
      </c>
      <c r="E24" s="2">
        <f t="shared" si="5"/>
        <v>30</v>
      </c>
      <c r="F24" s="2">
        <f t="shared" si="5"/>
        <v>0</v>
      </c>
      <c r="G24" s="2">
        <f t="shared" si="5"/>
        <v>15</v>
      </c>
      <c r="H24" s="2">
        <f t="shared" si="5"/>
        <v>0</v>
      </c>
      <c r="I24" s="2">
        <f t="shared" si="5"/>
        <v>0</v>
      </c>
      <c r="J24" s="2">
        <f t="shared" si="5"/>
        <v>0</v>
      </c>
      <c r="K24" s="2">
        <f t="shared" si="5"/>
        <v>0</v>
      </c>
      <c r="L24" s="2">
        <f t="shared" si="5"/>
        <v>0</v>
      </c>
      <c r="M24" s="2">
        <f t="shared" si="5"/>
        <v>0</v>
      </c>
      <c r="N24" s="2">
        <f t="shared" si="5"/>
        <v>0</v>
      </c>
      <c r="O24" s="2">
        <f t="shared" si="5"/>
        <v>0</v>
      </c>
      <c r="P24" s="2">
        <f t="shared" si="5"/>
        <v>0</v>
      </c>
      <c r="Q24" s="2">
        <f t="shared" si="5"/>
        <v>0</v>
      </c>
      <c r="R24" s="2">
        <f t="shared" si="5"/>
        <v>15</v>
      </c>
      <c r="S24" s="2">
        <f t="shared" si="5"/>
        <v>0</v>
      </c>
      <c r="T24" s="2">
        <f t="shared" si="5"/>
        <v>0</v>
      </c>
      <c r="U24" s="2">
        <f t="shared" si="5"/>
        <v>0</v>
      </c>
      <c r="V24" s="2">
        <f t="shared" si="5"/>
        <v>0</v>
      </c>
      <c r="W24" s="2">
        <f t="shared" si="5"/>
        <v>0</v>
      </c>
      <c r="X24" s="2">
        <f t="shared" si="5"/>
        <v>0</v>
      </c>
      <c r="Y24" s="2">
        <f t="shared" si="5"/>
        <v>0</v>
      </c>
      <c r="Z24" s="2">
        <f t="shared" si="5"/>
        <v>0</v>
      </c>
      <c r="AA24" s="2">
        <f t="shared" si="5"/>
        <v>0</v>
      </c>
      <c r="AB24" s="2">
        <f t="shared" si="5"/>
        <v>0</v>
      </c>
      <c r="AC24" s="2">
        <f t="shared" si="5"/>
        <v>0</v>
      </c>
      <c r="AD24" s="2">
        <f t="shared" si="5"/>
        <v>0</v>
      </c>
      <c r="AE24" s="2">
        <f t="shared" si="5"/>
        <v>0</v>
      </c>
      <c r="AF24" s="2">
        <f t="shared" si="5"/>
        <v>0</v>
      </c>
      <c r="AG24" s="2">
        <f t="shared" si="5"/>
        <v>0</v>
      </c>
      <c r="AH24" s="2">
        <f t="shared" si="5"/>
        <v>0</v>
      </c>
      <c r="AI24" s="2">
        <f t="shared" si="5"/>
        <v>0</v>
      </c>
      <c r="AJ24" s="2">
        <f t="shared" si="5"/>
        <v>0</v>
      </c>
      <c r="AK24" s="2">
        <f t="shared" si="5"/>
        <v>0</v>
      </c>
      <c r="AL24" s="2">
        <f t="shared" si="5"/>
        <v>0</v>
      </c>
      <c r="AM24" s="2">
        <v>0</v>
      </c>
      <c r="AN24" s="2">
        <f>AM23</f>
        <v>30</v>
      </c>
      <c r="AO24" s="2">
        <f t="shared" ref="AO24:BD24" si="6">SUM(AO22:AO23)</f>
        <v>0</v>
      </c>
      <c r="AP24" s="2">
        <f t="shared" si="6"/>
        <v>0</v>
      </c>
      <c r="AQ24" s="2">
        <f t="shared" si="6"/>
        <v>0</v>
      </c>
      <c r="AR24" s="2">
        <f t="shared" si="6"/>
        <v>0</v>
      </c>
      <c r="AS24" s="2">
        <f t="shared" si="6"/>
        <v>0</v>
      </c>
      <c r="AT24" s="2">
        <f t="shared" si="6"/>
        <v>0</v>
      </c>
      <c r="AU24" s="2">
        <f t="shared" si="6"/>
        <v>0</v>
      </c>
      <c r="AV24" s="2">
        <f t="shared" si="6"/>
        <v>0</v>
      </c>
      <c r="AW24" s="2">
        <f t="shared" si="6"/>
        <v>0</v>
      </c>
      <c r="AX24" s="2">
        <f t="shared" si="6"/>
        <v>0</v>
      </c>
      <c r="AY24" s="2">
        <f t="shared" si="6"/>
        <v>0</v>
      </c>
      <c r="AZ24" s="2">
        <f t="shared" si="6"/>
        <v>0</v>
      </c>
      <c r="BA24" s="2">
        <f t="shared" si="6"/>
        <v>0</v>
      </c>
      <c r="BB24" s="2">
        <f t="shared" si="6"/>
        <v>0</v>
      </c>
      <c r="BC24" s="2">
        <f t="shared" si="6"/>
        <v>0</v>
      </c>
      <c r="BD24" s="2">
        <f t="shared" si="6"/>
        <v>0</v>
      </c>
    </row>
    <row r="25" spans="1:56" ht="27.6" customHeight="1" thickBot="1">
      <c r="A25" s="140" t="s">
        <v>62</v>
      </c>
      <c r="B25" s="141"/>
      <c r="C25" s="141"/>
      <c r="D25" s="141"/>
      <c r="E25" s="141"/>
      <c r="F25" s="141"/>
      <c r="G25" s="141"/>
      <c r="H25" s="142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3"/>
    </row>
    <row r="26" spans="1:56" ht="27.6" customHeight="1">
      <c r="A26" s="49">
        <v>1</v>
      </c>
      <c r="B26" s="52" t="s">
        <v>102</v>
      </c>
      <c r="C26" s="21">
        <f t="shared" ref="C26:C31" si="7">SUM(D26:H26)</f>
        <v>60</v>
      </c>
      <c r="D26" s="22">
        <f t="shared" ref="D26:H31" si="8">SUM(I26,O26,U26,AA26,AG26,AM26,AS26,AY26)</f>
        <v>60</v>
      </c>
      <c r="E26" s="22">
        <f t="shared" si="8"/>
        <v>0</v>
      </c>
      <c r="F26" s="22">
        <f t="shared" si="8"/>
        <v>0</v>
      </c>
      <c r="G26" s="22">
        <f t="shared" si="8"/>
        <v>0</v>
      </c>
      <c r="H26" s="30">
        <f t="shared" si="8"/>
        <v>0</v>
      </c>
      <c r="I26" s="22">
        <v>30</v>
      </c>
      <c r="J26" s="24"/>
      <c r="K26" s="24"/>
      <c r="L26" s="24"/>
      <c r="M26" s="24"/>
      <c r="N26" s="25" t="s">
        <v>39</v>
      </c>
      <c r="O26" s="22">
        <v>30</v>
      </c>
      <c r="P26" s="24"/>
      <c r="Q26" s="24"/>
      <c r="R26" s="24"/>
      <c r="S26" s="24"/>
      <c r="T26" s="25" t="s">
        <v>39</v>
      </c>
      <c r="U26" s="22"/>
      <c r="V26" s="24"/>
      <c r="W26" s="24"/>
      <c r="X26" s="24"/>
      <c r="Y26" s="24"/>
      <c r="Z26" s="25"/>
      <c r="AA26" s="22"/>
      <c r="AB26" s="24"/>
      <c r="AC26" s="24"/>
      <c r="AD26" s="24"/>
      <c r="AE26" s="24"/>
      <c r="AF26" s="25"/>
      <c r="AG26" s="22"/>
      <c r="AH26" s="24"/>
      <c r="AI26" s="24"/>
      <c r="AJ26" s="24"/>
      <c r="AK26" s="24"/>
      <c r="AL26" s="25"/>
      <c r="AM26" s="22"/>
      <c r="AN26" s="24"/>
      <c r="AO26" s="24"/>
      <c r="AP26" s="24"/>
      <c r="AQ26" s="24"/>
      <c r="AR26" s="25"/>
      <c r="AS26" s="22"/>
      <c r="AT26" s="24"/>
      <c r="AU26" s="24"/>
      <c r="AV26" s="24"/>
      <c r="AW26" s="24"/>
      <c r="AX26" s="25"/>
      <c r="AY26" s="22"/>
      <c r="AZ26" s="24"/>
      <c r="BA26" s="24"/>
      <c r="BB26" s="24"/>
      <c r="BC26" s="24"/>
      <c r="BD26" s="25"/>
    </row>
    <row r="27" spans="1:56" ht="27.6" customHeight="1">
      <c r="A27" s="51">
        <v>2</v>
      </c>
      <c r="B27" s="53" t="s">
        <v>103</v>
      </c>
      <c r="C27" s="26">
        <f t="shared" si="7"/>
        <v>30</v>
      </c>
      <c r="D27" s="22">
        <f t="shared" si="8"/>
        <v>30</v>
      </c>
      <c r="E27" s="22">
        <f t="shared" si="8"/>
        <v>0</v>
      </c>
      <c r="F27" s="22">
        <f t="shared" si="8"/>
        <v>0</v>
      </c>
      <c r="G27" s="22">
        <f t="shared" si="8"/>
        <v>0</v>
      </c>
      <c r="H27" s="27">
        <f t="shared" si="8"/>
        <v>0</v>
      </c>
      <c r="I27" s="28"/>
      <c r="J27" s="29"/>
      <c r="K27" s="29"/>
      <c r="L27" s="29"/>
      <c r="M27" s="29"/>
      <c r="N27" s="27" t="s">
        <v>39</v>
      </c>
      <c r="O27" s="28"/>
      <c r="P27" s="29"/>
      <c r="Q27" s="29"/>
      <c r="R27" s="29"/>
      <c r="S27" s="29"/>
      <c r="T27" s="27" t="s">
        <v>39</v>
      </c>
      <c r="U27" s="28">
        <v>30</v>
      </c>
      <c r="V27" s="29"/>
      <c r="W27" s="29"/>
      <c r="X27" s="29"/>
      <c r="Y27" s="29"/>
      <c r="Z27" s="27" t="s">
        <v>39</v>
      </c>
      <c r="AA27" s="28"/>
      <c r="AB27" s="29"/>
      <c r="AC27" s="29"/>
      <c r="AD27" s="29"/>
      <c r="AE27" s="29"/>
      <c r="AF27" s="27"/>
      <c r="AG27" s="28"/>
      <c r="AH27" s="29"/>
      <c r="AI27" s="29"/>
      <c r="AJ27" s="29"/>
      <c r="AK27" s="29"/>
      <c r="AL27" s="27"/>
      <c r="AM27" s="28"/>
      <c r="AN27" s="29"/>
      <c r="AO27" s="29"/>
      <c r="AP27" s="29"/>
      <c r="AQ27" s="29"/>
      <c r="AR27" s="27"/>
      <c r="AS27" s="28"/>
      <c r="AT27" s="29"/>
      <c r="AU27" s="29"/>
      <c r="AV27" s="29"/>
      <c r="AW27" s="29"/>
      <c r="AX27" s="27"/>
      <c r="AY27" s="28"/>
      <c r="AZ27" s="29"/>
      <c r="BA27" s="29"/>
      <c r="BB27" s="29"/>
      <c r="BC27" s="29"/>
      <c r="BD27" s="27"/>
    </row>
    <row r="28" spans="1:56" ht="27.6" customHeight="1">
      <c r="A28" s="51">
        <v>3</v>
      </c>
      <c r="B28" s="53" t="s">
        <v>119</v>
      </c>
      <c r="C28" s="26">
        <f t="shared" si="7"/>
        <v>60</v>
      </c>
      <c r="D28" s="22">
        <f t="shared" si="8"/>
        <v>60</v>
      </c>
      <c r="E28" s="22">
        <f t="shared" si="8"/>
        <v>0</v>
      </c>
      <c r="F28" s="22">
        <f t="shared" si="8"/>
        <v>0</v>
      </c>
      <c r="G28" s="22">
        <f t="shared" si="8"/>
        <v>0</v>
      </c>
      <c r="H28" s="31">
        <f t="shared" si="8"/>
        <v>0</v>
      </c>
      <c r="I28" s="28">
        <v>30</v>
      </c>
      <c r="J28" s="29"/>
      <c r="K28" s="29"/>
      <c r="L28" s="29"/>
      <c r="M28" s="29"/>
      <c r="N28" s="27" t="s">
        <v>39</v>
      </c>
      <c r="O28" s="28">
        <v>30</v>
      </c>
      <c r="P28" s="29"/>
      <c r="Q28" s="29"/>
      <c r="R28" s="29"/>
      <c r="S28" s="29"/>
      <c r="T28" s="27" t="s">
        <v>39</v>
      </c>
      <c r="U28" s="28"/>
      <c r="V28" s="29"/>
      <c r="W28" s="29"/>
      <c r="X28" s="29"/>
      <c r="Y28" s="29"/>
      <c r="Z28" s="27"/>
      <c r="AA28" s="28"/>
      <c r="AB28" s="29"/>
      <c r="AC28" s="29"/>
      <c r="AD28" s="29"/>
      <c r="AE28" s="29"/>
      <c r="AF28" s="27"/>
      <c r="AG28" s="28"/>
      <c r="AH28" s="29"/>
      <c r="AI28" s="29"/>
      <c r="AJ28" s="29"/>
      <c r="AK28" s="29"/>
      <c r="AL28" s="27"/>
      <c r="AM28" s="28"/>
      <c r="AN28" s="29"/>
      <c r="AO28" s="29"/>
      <c r="AP28" s="29"/>
      <c r="AQ28" s="29"/>
      <c r="AR28" s="27"/>
      <c r="AS28" s="28"/>
      <c r="AT28" s="29"/>
      <c r="AU28" s="29"/>
      <c r="AV28" s="29"/>
      <c r="AW28" s="29"/>
      <c r="AX28" s="27"/>
      <c r="AY28" s="28"/>
      <c r="AZ28" s="29"/>
      <c r="BA28" s="29"/>
      <c r="BB28" s="29"/>
      <c r="BC28" s="29"/>
      <c r="BD28" s="27"/>
    </row>
    <row r="29" spans="1:56" ht="27.6" customHeight="1">
      <c r="A29" s="51">
        <v>4</v>
      </c>
      <c r="B29" s="35" t="s">
        <v>101</v>
      </c>
      <c r="C29" s="26">
        <f>SUM(D29:H29)</f>
        <v>120</v>
      </c>
      <c r="D29" s="22">
        <f>SUM(I29,O29,U29,AA29,AG29,AM29,AS29,AY29)</f>
        <v>0</v>
      </c>
      <c r="E29" s="22">
        <f t="shared" si="8"/>
        <v>0</v>
      </c>
      <c r="F29" s="22">
        <f t="shared" si="8"/>
        <v>0</v>
      </c>
      <c r="G29" s="22">
        <f t="shared" si="8"/>
        <v>0</v>
      </c>
      <c r="H29" s="31">
        <f t="shared" si="8"/>
        <v>120</v>
      </c>
      <c r="I29" s="28"/>
      <c r="J29" s="29"/>
      <c r="K29" s="29"/>
      <c r="L29" s="29"/>
      <c r="M29" s="29">
        <v>15</v>
      </c>
      <c r="N29" s="27" t="s">
        <v>39</v>
      </c>
      <c r="O29" s="28"/>
      <c r="P29" s="29"/>
      <c r="Q29" s="29"/>
      <c r="R29" s="29"/>
      <c r="S29" s="29">
        <v>15</v>
      </c>
      <c r="T29" s="27" t="s">
        <v>39</v>
      </c>
      <c r="U29" s="28"/>
      <c r="V29" s="29"/>
      <c r="W29" s="29"/>
      <c r="X29" s="29"/>
      <c r="Y29" s="29">
        <v>15</v>
      </c>
      <c r="Z29" s="27" t="s">
        <v>39</v>
      </c>
      <c r="AA29" s="28"/>
      <c r="AB29" s="29"/>
      <c r="AC29" s="29"/>
      <c r="AD29" s="29"/>
      <c r="AE29" s="29">
        <v>15</v>
      </c>
      <c r="AF29" s="27" t="s">
        <v>39</v>
      </c>
      <c r="AG29" s="28"/>
      <c r="AH29" s="29"/>
      <c r="AI29" s="29"/>
      <c r="AJ29" s="29"/>
      <c r="AK29" s="29">
        <v>15</v>
      </c>
      <c r="AL29" s="27" t="s">
        <v>39</v>
      </c>
      <c r="AM29" s="28"/>
      <c r="AN29" s="29"/>
      <c r="AO29" s="29"/>
      <c r="AP29" s="29"/>
      <c r="AQ29" s="29">
        <v>15</v>
      </c>
      <c r="AR29" s="27" t="s">
        <v>39</v>
      </c>
      <c r="AS29" s="28"/>
      <c r="AT29" s="29"/>
      <c r="AU29" s="29"/>
      <c r="AV29" s="29"/>
      <c r="AW29" s="29">
        <v>15</v>
      </c>
      <c r="AX29" s="27" t="s">
        <v>39</v>
      </c>
      <c r="AY29" s="28"/>
      <c r="AZ29" s="29"/>
      <c r="BA29" s="29"/>
      <c r="BB29" s="29"/>
      <c r="BC29" s="29">
        <v>15</v>
      </c>
      <c r="BD29" s="27" t="s">
        <v>39</v>
      </c>
    </row>
    <row r="30" spans="1:56" ht="27.6" customHeight="1">
      <c r="A30" s="51">
        <v>5</v>
      </c>
      <c r="B30" s="53" t="s">
        <v>104</v>
      </c>
      <c r="C30" s="26">
        <f t="shared" si="7"/>
        <v>60</v>
      </c>
      <c r="D30" s="22">
        <f t="shared" si="8"/>
        <v>0</v>
      </c>
      <c r="E30" s="22">
        <f t="shared" si="8"/>
        <v>0</v>
      </c>
      <c r="F30" s="22">
        <f t="shared" si="8"/>
        <v>0</v>
      </c>
      <c r="G30" s="22">
        <f t="shared" si="8"/>
        <v>0</v>
      </c>
      <c r="H30" s="31">
        <f t="shared" si="8"/>
        <v>60</v>
      </c>
      <c r="I30" s="28"/>
      <c r="J30" s="29"/>
      <c r="K30" s="29"/>
      <c r="L30" s="29"/>
      <c r="M30" s="29">
        <v>10</v>
      </c>
      <c r="N30" s="27" t="s">
        <v>39</v>
      </c>
      <c r="O30" s="28"/>
      <c r="P30" s="29"/>
      <c r="Q30" s="29"/>
      <c r="R30" s="29"/>
      <c r="S30" s="29">
        <v>10</v>
      </c>
      <c r="T30" s="27" t="s">
        <v>39</v>
      </c>
      <c r="U30" s="28"/>
      <c r="V30" s="29"/>
      <c r="W30" s="29"/>
      <c r="X30" s="29"/>
      <c r="Y30" s="29">
        <v>10</v>
      </c>
      <c r="Z30" s="27" t="s">
        <v>39</v>
      </c>
      <c r="AA30" s="28"/>
      <c r="AB30" s="29"/>
      <c r="AC30" s="29"/>
      <c r="AD30" s="29"/>
      <c r="AE30" s="29">
        <v>10</v>
      </c>
      <c r="AF30" s="27" t="s">
        <v>39</v>
      </c>
      <c r="AG30" s="28"/>
      <c r="AH30" s="29"/>
      <c r="AI30" s="29"/>
      <c r="AJ30" s="29"/>
      <c r="AK30" s="29">
        <v>10</v>
      </c>
      <c r="AL30" s="27" t="s">
        <v>39</v>
      </c>
      <c r="AM30" s="28"/>
      <c r="AN30" s="29"/>
      <c r="AO30" s="29"/>
      <c r="AP30" s="29"/>
      <c r="AQ30" s="29">
        <v>10</v>
      </c>
      <c r="AR30" s="27" t="s">
        <v>39</v>
      </c>
      <c r="AS30" s="28"/>
      <c r="AT30" s="29"/>
      <c r="AU30" s="29"/>
      <c r="AV30" s="29"/>
      <c r="AW30" s="29"/>
      <c r="AX30" s="27"/>
      <c r="AY30" s="28"/>
      <c r="AZ30" s="29"/>
      <c r="BA30" s="29"/>
      <c r="BB30" s="29"/>
      <c r="BC30" s="29"/>
      <c r="BD30" s="27"/>
    </row>
    <row r="31" spans="1:56" ht="27.6" customHeight="1" thickBot="1">
      <c r="A31" s="55">
        <v>6</v>
      </c>
      <c r="B31" s="54" t="s">
        <v>105</v>
      </c>
      <c r="C31" s="26">
        <f t="shared" si="7"/>
        <v>30</v>
      </c>
      <c r="D31" s="22">
        <f t="shared" si="8"/>
        <v>0</v>
      </c>
      <c r="E31" s="22">
        <f t="shared" si="8"/>
        <v>0</v>
      </c>
      <c r="F31" s="22">
        <f t="shared" si="8"/>
        <v>0</v>
      </c>
      <c r="G31" s="22">
        <f t="shared" si="8"/>
        <v>30</v>
      </c>
      <c r="H31" s="27">
        <f t="shared" si="8"/>
        <v>0</v>
      </c>
      <c r="I31" s="28"/>
      <c r="J31" s="29"/>
      <c r="K31" s="29"/>
      <c r="L31" s="29">
        <v>30</v>
      </c>
      <c r="M31" s="29"/>
      <c r="N31" s="27" t="s">
        <v>39</v>
      </c>
      <c r="O31" s="28"/>
      <c r="P31" s="29"/>
      <c r="Q31" s="29"/>
      <c r="R31" s="29"/>
      <c r="S31" s="29"/>
      <c r="T31" s="27"/>
      <c r="U31" s="28"/>
      <c r="V31" s="29"/>
      <c r="W31" s="29"/>
      <c r="X31" s="29"/>
      <c r="Y31" s="29"/>
      <c r="Z31" s="27"/>
      <c r="AA31" s="28"/>
      <c r="AB31" s="29"/>
      <c r="AC31" s="29"/>
      <c r="AD31" s="29"/>
      <c r="AE31" s="29"/>
      <c r="AF31" s="27"/>
      <c r="AG31" s="28"/>
      <c r="AH31" s="29"/>
      <c r="AI31" s="29"/>
      <c r="AJ31" s="29"/>
      <c r="AK31" s="29"/>
      <c r="AL31" s="27"/>
      <c r="AM31" s="28"/>
      <c r="AN31" s="29"/>
      <c r="AO31" s="29"/>
      <c r="AP31" s="29"/>
      <c r="AQ31" s="29"/>
      <c r="AR31" s="27"/>
      <c r="AS31" s="28"/>
      <c r="AT31" s="29"/>
      <c r="AU31" s="29"/>
      <c r="AV31" s="29"/>
      <c r="AW31" s="29"/>
      <c r="AX31" s="27"/>
      <c r="AY31" s="28"/>
      <c r="AZ31" s="29"/>
      <c r="BA31" s="29"/>
      <c r="BB31" s="29"/>
      <c r="BC31" s="29"/>
      <c r="BD31" s="27"/>
    </row>
    <row r="32" spans="1:56" ht="27.6" customHeight="1" thickBot="1">
      <c r="A32" s="1"/>
      <c r="B32" s="39" t="s">
        <v>69</v>
      </c>
      <c r="C32" s="2">
        <f t="shared" ref="C32:BD32" si="9">SUM(C26:C31)</f>
        <v>360</v>
      </c>
      <c r="D32" s="2">
        <f t="shared" si="9"/>
        <v>150</v>
      </c>
      <c r="E32" s="2">
        <f t="shared" si="9"/>
        <v>0</v>
      </c>
      <c r="F32" s="2">
        <f t="shared" si="9"/>
        <v>0</v>
      </c>
      <c r="G32" s="2">
        <f t="shared" si="9"/>
        <v>30</v>
      </c>
      <c r="H32" s="2">
        <f t="shared" si="9"/>
        <v>180</v>
      </c>
      <c r="I32" s="2">
        <f t="shared" si="9"/>
        <v>60</v>
      </c>
      <c r="J32" s="2">
        <f t="shared" si="9"/>
        <v>0</v>
      </c>
      <c r="K32" s="2">
        <f t="shared" si="9"/>
        <v>0</v>
      </c>
      <c r="L32" s="2">
        <f t="shared" si="9"/>
        <v>30</v>
      </c>
      <c r="M32" s="2">
        <f t="shared" si="9"/>
        <v>25</v>
      </c>
      <c r="N32" s="2">
        <f t="shared" si="9"/>
        <v>0</v>
      </c>
      <c r="O32" s="2">
        <f t="shared" si="9"/>
        <v>60</v>
      </c>
      <c r="P32" s="2">
        <f t="shared" si="9"/>
        <v>0</v>
      </c>
      <c r="Q32" s="2">
        <f t="shared" si="9"/>
        <v>0</v>
      </c>
      <c r="R32" s="2">
        <f t="shared" si="9"/>
        <v>0</v>
      </c>
      <c r="S32" s="2">
        <f t="shared" si="9"/>
        <v>25</v>
      </c>
      <c r="T32" s="2">
        <f t="shared" si="9"/>
        <v>0</v>
      </c>
      <c r="U32" s="2">
        <f t="shared" si="9"/>
        <v>30</v>
      </c>
      <c r="V32" s="2">
        <f t="shared" si="9"/>
        <v>0</v>
      </c>
      <c r="W32" s="2">
        <f t="shared" si="9"/>
        <v>0</v>
      </c>
      <c r="X32" s="2">
        <f t="shared" si="9"/>
        <v>0</v>
      </c>
      <c r="Y32" s="2">
        <f t="shared" si="9"/>
        <v>25</v>
      </c>
      <c r="Z32" s="2">
        <f t="shared" si="9"/>
        <v>0</v>
      </c>
      <c r="AA32" s="2">
        <f t="shared" si="9"/>
        <v>0</v>
      </c>
      <c r="AB32" s="2">
        <f t="shared" si="9"/>
        <v>0</v>
      </c>
      <c r="AC32" s="2">
        <f t="shared" si="9"/>
        <v>0</v>
      </c>
      <c r="AD32" s="2">
        <f t="shared" si="9"/>
        <v>0</v>
      </c>
      <c r="AE32" s="2">
        <f t="shared" si="9"/>
        <v>25</v>
      </c>
      <c r="AF32" s="2">
        <f t="shared" si="9"/>
        <v>0</v>
      </c>
      <c r="AG32" s="2">
        <f t="shared" si="9"/>
        <v>0</v>
      </c>
      <c r="AH32" s="2">
        <f t="shared" si="9"/>
        <v>0</v>
      </c>
      <c r="AI32" s="2">
        <f t="shared" si="9"/>
        <v>0</v>
      </c>
      <c r="AJ32" s="2">
        <f t="shared" si="9"/>
        <v>0</v>
      </c>
      <c r="AK32" s="2">
        <f t="shared" si="9"/>
        <v>25</v>
      </c>
      <c r="AL32" s="2">
        <f t="shared" si="9"/>
        <v>0</v>
      </c>
      <c r="AM32" s="2">
        <f t="shared" si="9"/>
        <v>0</v>
      </c>
      <c r="AN32" s="2">
        <f t="shared" si="9"/>
        <v>0</v>
      </c>
      <c r="AO32" s="2">
        <f t="shared" si="9"/>
        <v>0</v>
      </c>
      <c r="AP32" s="2">
        <f t="shared" si="9"/>
        <v>0</v>
      </c>
      <c r="AQ32" s="2">
        <f t="shared" si="9"/>
        <v>25</v>
      </c>
      <c r="AR32" s="2">
        <f t="shared" si="9"/>
        <v>0</v>
      </c>
      <c r="AS32" s="2">
        <f t="shared" si="9"/>
        <v>0</v>
      </c>
      <c r="AT32" s="2">
        <f t="shared" si="9"/>
        <v>0</v>
      </c>
      <c r="AU32" s="2">
        <f t="shared" si="9"/>
        <v>0</v>
      </c>
      <c r="AV32" s="2">
        <f t="shared" si="9"/>
        <v>0</v>
      </c>
      <c r="AW32" s="2">
        <f t="shared" si="9"/>
        <v>15</v>
      </c>
      <c r="AX32" s="2">
        <f t="shared" si="9"/>
        <v>0</v>
      </c>
      <c r="AY32" s="2">
        <f t="shared" si="9"/>
        <v>0</v>
      </c>
      <c r="AZ32" s="2">
        <f t="shared" si="9"/>
        <v>0</v>
      </c>
      <c r="BA32" s="2">
        <f t="shared" si="9"/>
        <v>0</v>
      </c>
      <c r="BB32" s="2">
        <f t="shared" si="9"/>
        <v>0</v>
      </c>
      <c r="BC32" s="2">
        <f t="shared" si="9"/>
        <v>15</v>
      </c>
      <c r="BD32" s="2">
        <f t="shared" si="9"/>
        <v>0</v>
      </c>
    </row>
    <row r="33" spans="1:56" ht="27.6" customHeight="1" thickBot="1">
      <c r="A33" s="11"/>
      <c r="B33" s="40" t="s">
        <v>70</v>
      </c>
      <c r="C33" s="18">
        <f>SUM(C32,C19)</f>
        <v>550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32"/>
    </row>
    <row r="34" spans="1:56" ht="27.6" customHeight="1" thickBot="1">
      <c r="A34" s="144" t="s">
        <v>134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6"/>
    </row>
    <row r="35" spans="1:56" ht="27.6" customHeight="1" thickBot="1">
      <c r="A35" s="147" t="s">
        <v>108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9"/>
    </row>
    <row r="36" spans="1:56" ht="27.6" customHeight="1">
      <c r="A36" s="49">
        <v>1</v>
      </c>
      <c r="B36" s="50" t="s">
        <v>106</v>
      </c>
      <c r="C36" s="21">
        <f>SUM(D36:H36)</f>
        <v>45</v>
      </c>
      <c r="D36" s="22">
        <f>SUM(I36,O36,U36,AA36,AG36,AM36,AS36,AY36)</f>
        <v>45</v>
      </c>
      <c r="E36" s="22">
        <f t="shared" ref="E36:H40" si="10">SUM(J36,P36,V36,AB36,AH36,AN36,AT36,AZ36)</f>
        <v>0</v>
      </c>
      <c r="F36" s="22">
        <f t="shared" si="10"/>
        <v>0</v>
      </c>
      <c r="G36" s="22">
        <f t="shared" si="10"/>
        <v>0</v>
      </c>
      <c r="H36" s="34">
        <f t="shared" si="10"/>
        <v>0</v>
      </c>
      <c r="I36" s="22">
        <v>15</v>
      </c>
      <c r="J36" s="24"/>
      <c r="K36" s="24"/>
      <c r="L36" s="24"/>
      <c r="M36" s="24"/>
      <c r="N36" s="25" t="s">
        <v>39</v>
      </c>
      <c r="O36" s="22"/>
      <c r="P36" s="24"/>
      <c r="Q36" s="24"/>
      <c r="R36" s="24"/>
      <c r="S36" s="24"/>
      <c r="T36" s="25"/>
      <c r="U36" s="22">
        <v>15</v>
      </c>
      <c r="V36" s="24"/>
      <c r="W36" s="24"/>
      <c r="X36" s="24"/>
      <c r="Y36" s="24"/>
      <c r="Z36" s="25" t="s">
        <v>39</v>
      </c>
      <c r="AA36" s="22"/>
      <c r="AB36" s="24"/>
      <c r="AC36" s="24"/>
      <c r="AD36" s="24"/>
      <c r="AE36" s="24"/>
      <c r="AF36" s="25"/>
      <c r="AG36" s="22">
        <v>15</v>
      </c>
      <c r="AH36" s="24"/>
      <c r="AI36" s="24"/>
      <c r="AJ36" s="24"/>
      <c r="AK36" s="24"/>
      <c r="AL36" s="25" t="s">
        <v>39</v>
      </c>
      <c r="AM36" s="22"/>
      <c r="AN36" s="24"/>
      <c r="AO36" s="24"/>
      <c r="AP36" s="24"/>
      <c r="AQ36" s="24"/>
      <c r="AR36" s="25"/>
      <c r="AS36" s="22"/>
      <c r="AT36" s="24"/>
      <c r="AU36" s="24"/>
      <c r="AV36" s="24"/>
      <c r="AW36" s="24"/>
      <c r="AX36" s="25"/>
      <c r="AY36" s="22"/>
      <c r="AZ36" s="24"/>
      <c r="BA36" s="24"/>
      <c r="BB36" s="24"/>
      <c r="BC36" s="24"/>
      <c r="BD36" s="25"/>
    </row>
    <row r="37" spans="1:56" ht="27.6" customHeight="1">
      <c r="A37" s="51">
        <v>2</v>
      </c>
      <c r="B37" s="35" t="s">
        <v>57</v>
      </c>
      <c r="C37" s="26">
        <f>SUM(D37:H37)</f>
        <v>30</v>
      </c>
      <c r="D37" s="22">
        <f>SUM(I37,O37,U37,AA37,AG37,AM37,AS37,AY37)</f>
        <v>0</v>
      </c>
      <c r="E37" s="22">
        <f t="shared" si="10"/>
        <v>0</v>
      </c>
      <c r="F37" s="22">
        <f t="shared" si="10"/>
        <v>0</v>
      </c>
      <c r="G37" s="22">
        <f t="shared" si="10"/>
        <v>0</v>
      </c>
      <c r="H37" s="27">
        <f t="shared" si="10"/>
        <v>30</v>
      </c>
      <c r="I37" s="28"/>
      <c r="J37" s="29"/>
      <c r="K37" s="29"/>
      <c r="L37" s="29"/>
      <c r="M37" s="29"/>
      <c r="N37" s="27"/>
      <c r="O37" s="28"/>
      <c r="P37" s="29"/>
      <c r="Q37" s="29"/>
      <c r="R37" s="29"/>
      <c r="S37" s="29">
        <v>10</v>
      </c>
      <c r="T37" s="27" t="s">
        <v>39</v>
      </c>
      <c r="U37" s="28"/>
      <c r="V37" s="29"/>
      <c r="W37" s="29"/>
      <c r="X37" s="29"/>
      <c r="Y37" s="29"/>
      <c r="Z37" s="27"/>
      <c r="AA37" s="28"/>
      <c r="AB37" s="29"/>
      <c r="AC37" s="29"/>
      <c r="AD37" s="29"/>
      <c r="AE37" s="29">
        <v>10</v>
      </c>
      <c r="AF37" s="27" t="s">
        <v>39</v>
      </c>
      <c r="AG37" s="28"/>
      <c r="AH37" s="29"/>
      <c r="AI37" s="29"/>
      <c r="AJ37" s="29"/>
      <c r="AK37" s="29"/>
      <c r="AL37" s="27"/>
      <c r="AM37" s="28"/>
      <c r="AN37" s="29"/>
      <c r="AO37" s="29"/>
      <c r="AP37" s="29"/>
      <c r="AQ37" s="29">
        <v>10</v>
      </c>
      <c r="AR37" s="27" t="s">
        <v>39</v>
      </c>
      <c r="AS37" s="28"/>
      <c r="AT37" s="29"/>
      <c r="AU37" s="29"/>
      <c r="AV37" s="29"/>
      <c r="AW37" s="29"/>
      <c r="AX37" s="27"/>
      <c r="AY37" s="28"/>
      <c r="AZ37" s="29"/>
      <c r="BA37" s="29"/>
      <c r="BB37" s="29"/>
      <c r="BC37" s="29"/>
      <c r="BD37" s="27"/>
    </row>
    <row r="38" spans="1:56" ht="27.6" customHeight="1">
      <c r="A38" s="51">
        <v>3</v>
      </c>
      <c r="B38" s="35" t="s">
        <v>101</v>
      </c>
      <c r="C38" s="26">
        <f>SUM(D38:H38)</f>
        <v>120</v>
      </c>
      <c r="D38" s="22">
        <f>SUM(I38,O38,U38,AA38,AG38,AM38,AS38,AY38)</f>
        <v>0</v>
      </c>
      <c r="E38" s="22">
        <f t="shared" si="10"/>
        <v>0</v>
      </c>
      <c r="F38" s="22">
        <f t="shared" si="10"/>
        <v>0</v>
      </c>
      <c r="G38" s="22">
        <f t="shared" si="10"/>
        <v>0</v>
      </c>
      <c r="H38" s="31">
        <f t="shared" si="10"/>
        <v>120</v>
      </c>
      <c r="I38" s="28"/>
      <c r="J38" s="29"/>
      <c r="K38" s="29"/>
      <c r="L38" s="29"/>
      <c r="M38" s="29">
        <v>15</v>
      </c>
      <c r="N38" s="27" t="s">
        <v>39</v>
      </c>
      <c r="O38" s="28"/>
      <c r="P38" s="29"/>
      <c r="Q38" s="29"/>
      <c r="R38" s="29"/>
      <c r="S38" s="29">
        <v>15</v>
      </c>
      <c r="T38" s="27" t="s">
        <v>39</v>
      </c>
      <c r="U38" s="28"/>
      <c r="V38" s="29"/>
      <c r="W38" s="29"/>
      <c r="X38" s="29"/>
      <c r="Y38" s="29">
        <v>15</v>
      </c>
      <c r="Z38" s="27" t="s">
        <v>39</v>
      </c>
      <c r="AA38" s="28"/>
      <c r="AB38" s="29"/>
      <c r="AC38" s="29"/>
      <c r="AD38" s="29"/>
      <c r="AE38" s="29">
        <v>15</v>
      </c>
      <c r="AF38" s="27" t="s">
        <v>39</v>
      </c>
      <c r="AG38" s="28"/>
      <c r="AH38" s="29"/>
      <c r="AI38" s="29"/>
      <c r="AJ38" s="29"/>
      <c r="AK38" s="29">
        <v>15</v>
      </c>
      <c r="AL38" s="27" t="s">
        <v>39</v>
      </c>
      <c r="AM38" s="28"/>
      <c r="AN38" s="29"/>
      <c r="AO38" s="29"/>
      <c r="AP38" s="29"/>
      <c r="AQ38" s="29">
        <v>15</v>
      </c>
      <c r="AR38" s="27" t="s">
        <v>39</v>
      </c>
      <c r="AS38" s="28"/>
      <c r="AT38" s="29"/>
      <c r="AU38" s="29"/>
      <c r="AV38" s="29"/>
      <c r="AW38" s="29">
        <v>15</v>
      </c>
      <c r="AX38" s="27" t="s">
        <v>39</v>
      </c>
      <c r="AY38" s="28"/>
      <c r="AZ38" s="29"/>
      <c r="BA38" s="29"/>
      <c r="BB38" s="29"/>
      <c r="BC38" s="29">
        <v>15</v>
      </c>
      <c r="BD38" s="27" t="s">
        <v>39</v>
      </c>
    </row>
    <row r="39" spans="1:56" ht="27.6" customHeight="1">
      <c r="A39" s="51">
        <v>4</v>
      </c>
      <c r="B39" s="35" t="s">
        <v>104</v>
      </c>
      <c r="C39" s="26">
        <f>SUM(D39:H39)</f>
        <v>30</v>
      </c>
      <c r="D39" s="22">
        <f>SUM(I39,O39,U39,AA39,AG39,AM39,AS39,AY39)</f>
        <v>0</v>
      </c>
      <c r="E39" s="22">
        <f t="shared" si="10"/>
        <v>0</v>
      </c>
      <c r="F39" s="22">
        <f t="shared" si="10"/>
        <v>0</v>
      </c>
      <c r="G39" s="22">
        <f t="shared" si="10"/>
        <v>0</v>
      </c>
      <c r="H39" s="27">
        <f t="shared" si="10"/>
        <v>30</v>
      </c>
      <c r="I39" s="28"/>
      <c r="J39" s="29"/>
      <c r="K39" s="29"/>
      <c r="L39" s="29"/>
      <c r="M39" s="29"/>
      <c r="N39" s="27"/>
      <c r="O39" s="28"/>
      <c r="P39" s="29"/>
      <c r="Q39" s="29"/>
      <c r="R39" s="29"/>
      <c r="S39" s="29"/>
      <c r="T39" s="27"/>
      <c r="U39" s="28"/>
      <c r="V39" s="29"/>
      <c r="W39" s="29"/>
      <c r="X39" s="29"/>
      <c r="Y39" s="29">
        <v>30</v>
      </c>
      <c r="Z39" s="27" t="s">
        <v>39</v>
      </c>
      <c r="AA39" s="28"/>
      <c r="AB39" s="29"/>
      <c r="AC39" s="29"/>
      <c r="AD39" s="29"/>
      <c r="AE39" s="29"/>
      <c r="AF39" s="27"/>
      <c r="AG39" s="28"/>
      <c r="AH39" s="29"/>
      <c r="AI39" s="29"/>
      <c r="AJ39" s="29"/>
      <c r="AK39" s="29"/>
      <c r="AL39" s="27"/>
      <c r="AM39" s="28"/>
      <c r="AN39" s="29"/>
      <c r="AO39" s="29"/>
      <c r="AP39" s="29"/>
      <c r="AQ39" s="29"/>
      <c r="AR39" s="27"/>
      <c r="AS39" s="28"/>
      <c r="AT39" s="29"/>
      <c r="AU39" s="29"/>
      <c r="AV39" s="29"/>
      <c r="AW39" s="29"/>
      <c r="AX39" s="27"/>
      <c r="AY39" s="28"/>
      <c r="AZ39" s="29"/>
      <c r="BA39" s="29"/>
      <c r="BB39" s="29"/>
      <c r="BC39" s="29"/>
      <c r="BD39" s="27"/>
    </row>
    <row r="40" spans="1:56" ht="27.6" customHeight="1" thickBot="1">
      <c r="A40" s="51">
        <v>5</v>
      </c>
      <c r="B40" s="35" t="s">
        <v>107</v>
      </c>
      <c r="C40" s="26">
        <f>SUM(D40:H40)</f>
        <v>45</v>
      </c>
      <c r="D40" s="22">
        <f>SUM(I40,O40,U40,AA40,AG40,AM40,AS40,AY40)</f>
        <v>0</v>
      </c>
      <c r="E40" s="22">
        <f t="shared" si="10"/>
        <v>0</v>
      </c>
      <c r="F40" s="22">
        <f t="shared" si="10"/>
        <v>0</v>
      </c>
      <c r="G40" s="22">
        <f t="shared" si="10"/>
        <v>45</v>
      </c>
      <c r="H40" s="31">
        <f t="shared" si="10"/>
        <v>0</v>
      </c>
      <c r="I40" s="28"/>
      <c r="J40" s="29"/>
      <c r="K40" s="29"/>
      <c r="L40" s="29"/>
      <c r="M40" s="29"/>
      <c r="N40" s="27"/>
      <c r="O40" s="28"/>
      <c r="P40" s="29"/>
      <c r="Q40" s="29"/>
      <c r="R40" s="29">
        <v>45</v>
      </c>
      <c r="S40" s="29"/>
      <c r="T40" s="27" t="s">
        <v>39</v>
      </c>
      <c r="U40" s="28"/>
      <c r="V40" s="29"/>
      <c r="W40" s="29"/>
      <c r="X40" s="29"/>
      <c r="Y40" s="29"/>
      <c r="Z40" s="27"/>
      <c r="AA40" s="28"/>
      <c r="AB40" s="29"/>
      <c r="AC40" s="29"/>
      <c r="AD40" s="29"/>
      <c r="AE40" s="29"/>
      <c r="AF40" s="27"/>
      <c r="AG40" s="28"/>
      <c r="AH40" s="29"/>
      <c r="AI40" s="29"/>
      <c r="AJ40" s="29"/>
      <c r="AK40" s="29"/>
      <c r="AL40" s="27"/>
      <c r="AM40" s="28"/>
      <c r="AN40" s="29"/>
      <c r="AO40" s="29"/>
      <c r="AP40" s="29"/>
      <c r="AQ40" s="29"/>
      <c r="AR40" s="27"/>
      <c r="AS40" s="28"/>
      <c r="AT40" s="29"/>
      <c r="AU40" s="29"/>
      <c r="AV40" s="29"/>
      <c r="AW40" s="29"/>
      <c r="AX40" s="27"/>
      <c r="AY40" s="28"/>
      <c r="AZ40" s="29"/>
      <c r="BA40" s="29"/>
      <c r="BB40" s="29"/>
      <c r="BC40" s="29"/>
      <c r="BD40" s="27"/>
    </row>
    <row r="41" spans="1:56" ht="27.6" customHeight="1" thickBot="1">
      <c r="A41" s="1"/>
      <c r="B41" s="39" t="s">
        <v>71</v>
      </c>
      <c r="C41" s="2">
        <f t="shared" ref="C41:BD41" si="11">SUM(C36:C40)</f>
        <v>270</v>
      </c>
      <c r="D41" s="2">
        <f t="shared" si="11"/>
        <v>45</v>
      </c>
      <c r="E41" s="2">
        <f t="shared" si="11"/>
        <v>0</v>
      </c>
      <c r="F41" s="2">
        <f t="shared" si="11"/>
        <v>0</v>
      </c>
      <c r="G41" s="2">
        <f t="shared" si="11"/>
        <v>45</v>
      </c>
      <c r="H41" s="2">
        <f t="shared" si="11"/>
        <v>180</v>
      </c>
      <c r="I41" s="2">
        <f t="shared" si="11"/>
        <v>15</v>
      </c>
      <c r="J41" s="2">
        <f t="shared" si="11"/>
        <v>0</v>
      </c>
      <c r="K41" s="2">
        <f t="shared" si="11"/>
        <v>0</v>
      </c>
      <c r="L41" s="2">
        <f t="shared" si="11"/>
        <v>0</v>
      </c>
      <c r="M41" s="2">
        <f t="shared" si="11"/>
        <v>15</v>
      </c>
      <c r="N41" s="2">
        <f t="shared" si="11"/>
        <v>0</v>
      </c>
      <c r="O41" s="2">
        <f t="shared" si="11"/>
        <v>0</v>
      </c>
      <c r="P41" s="2">
        <f t="shared" si="11"/>
        <v>0</v>
      </c>
      <c r="Q41" s="2">
        <f t="shared" si="11"/>
        <v>0</v>
      </c>
      <c r="R41" s="2">
        <f t="shared" si="11"/>
        <v>45</v>
      </c>
      <c r="S41" s="2">
        <f t="shared" si="11"/>
        <v>25</v>
      </c>
      <c r="T41" s="2">
        <f t="shared" si="11"/>
        <v>0</v>
      </c>
      <c r="U41" s="2">
        <f t="shared" si="11"/>
        <v>15</v>
      </c>
      <c r="V41" s="2">
        <f t="shared" si="11"/>
        <v>0</v>
      </c>
      <c r="W41" s="2">
        <f t="shared" si="11"/>
        <v>0</v>
      </c>
      <c r="X41" s="2">
        <f t="shared" si="11"/>
        <v>0</v>
      </c>
      <c r="Y41" s="2">
        <f t="shared" si="11"/>
        <v>45</v>
      </c>
      <c r="Z41" s="2">
        <f t="shared" si="11"/>
        <v>0</v>
      </c>
      <c r="AA41" s="2">
        <f t="shared" si="11"/>
        <v>0</v>
      </c>
      <c r="AB41" s="2">
        <f t="shared" si="11"/>
        <v>0</v>
      </c>
      <c r="AC41" s="2">
        <f t="shared" si="11"/>
        <v>0</v>
      </c>
      <c r="AD41" s="2">
        <f t="shared" si="11"/>
        <v>0</v>
      </c>
      <c r="AE41" s="2">
        <f t="shared" si="11"/>
        <v>25</v>
      </c>
      <c r="AF41" s="2">
        <f t="shared" si="11"/>
        <v>0</v>
      </c>
      <c r="AG41" s="2">
        <f t="shared" si="11"/>
        <v>15</v>
      </c>
      <c r="AH41" s="2">
        <f t="shared" si="11"/>
        <v>0</v>
      </c>
      <c r="AI41" s="2">
        <f t="shared" si="11"/>
        <v>0</v>
      </c>
      <c r="AJ41" s="2">
        <f t="shared" si="11"/>
        <v>0</v>
      </c>
      <c r="AK41" s="2">
        <f t="shared" si="11"/>
        <v>15</v>
      </c>
      <c r="AL41" s="2">
        <f t="shared" si="11"/>
        <v>0</v>
      </c>
      <c r="AM41" s="2">
        <f t="shared" si="11"/>
        <v>0</v>
      </c>
      <c r="AN41" s="2">
        <f t="shared" si="11"/>
        <v>0</v>
      </c>
      <c r="AO41" s="2">
        <f t="shared" si="11"/>
        <v>0</v>
      </c>
      <c r="AP41" s="2">
        <f t="shared" si="11"/>
        <v>0</v>
      </c>
      <c r="AQ41" s="2">
        <f t="shared" si="11"/>
        <v>25</v>
      </c>
      <c r="AR41" s="2">
        <f t="shared" si="11"/>
        <v>0</v>
      </c>
      <c r="AS41" s="2">
        <f t="shared" si="11"/>
        <v>0</v>
      </c>
      <c r="AT41" s="2">
        <f t="shared" si="11"/>
        <v>0</v>
      </c>
      <c r="AU41" s="2">
        <f t="shared" si="11"/>
        <v>0</v>
      </c>
      <c r="AV41" s="2">
        <f t="shared" si="11"/>
        <v>0</v>
      </c>
      <c r="AW41" s="2">
        <f t="shared" si="11"/>
        <v>15</v>
      </c>
      <c r="AX41" s="2">
        <f t="shared" si="11"/>
        <v>0</v>
      </c>
      <c r="AY41" s="2">
        <f t="shared" si="11"/>
        <v>0</v>
      </c>
      <c r="AZ41" s="2">
        <f t="shared" si="11"/>
        <v>0</v>
      </c>
      <c r="BA41" s="2">
        <f t="shared" si="11"/>
        <v>0</v>
      </c>
      <c r="BB41" s="2">
        <f t="shared" si="11"/>
        <v>0</v>
      </c>
      <c r="BC41" s="2">
        <f t="shared" si="11"/>
        <v>15</v>
      </c>
      <c r="BD41" s="2">
        <f t="shared" si="11"/>
        <v>0</v>
      </c>
    </row>
    <row r="42" spans="1:56" ht="27.6" customHeight="1" thickBot="1">
      <c r="A42" s="11"/>
      <c r="B42" s="40" t="s">
        <v>72</v>
      </c>
      <c r="C42" s="18">
        <f>SUM(C41,C19)</f>
        <v>460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32"/>
    </row>
    <row r="43" spans="1:56" ht="27.6" customHeight="1" thickBot="1">
      <c r="A43" s="150" t="s">
        <v>109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2"/>
    </row>
    <row r="44" spans="1:56" ht="27.6" customHeight="1">
      <c r="A44" s="49">
        <v>1</v>
      </c>
      <c r="B44" s="50" t="s">
        <v>101</v>
      </c>
      <c r="C44" s="21">
        <f>SUM(D44:H44)</f>
        <v>120</v>
      </c>
      <c r="D44" s="22">
        <f>SUM(I44,O44,U44,AA44,AG44,AM44,AS44,AY44)</f>
        <v>0</v>
      </c>
      <c r="E44" s="22">
        <f t="shared" ref="E44:H48" si="12">SUM(J44,P44,V44,AB44,AH44,AN44,AT44,AZ44)</f>
        <v>0</v>
      </c>
      <c r="F44" s="22">
        <f t="shared" si="12"/>
        <v>0</v>
      </c>
      <c r="G44" s="22">
        <f t="shared" si="12"/>
        <v>0</v>
      </c>
      <c r="H44" s="34">
        <f t="shared" si="12"/>
        <v>120</v>
      </c>
      <c r="I44" s="22"/>
      <c r="J44" s="24"/>
      <c r="K44" s="24"/>
      <c r="L44" s="24"/>
      <c r="M44" s="24">
        <v>15</v>
      </c>
      <c r="N44" s="25" t="s">
        <v>39</v>
      </c>
      <c r="O44" s="22"/>
      <c r="P44" s="24"/>
      <c r="Q44" s="24"/>
      <c r="R44" s="24"/>
      <c r="S44" s="24">
        <v>15</v>
      </c>
      <c r="T44" s="25" t="s">
        <v>39</v>
      </c>
      <c r="U44" s="22"/>
      <c r="V44" s="24"/>
      <c r="W44" s="24"/>
      <c r="X44" s="24"/>
      <c r="Y44" s="24">
        <v>15</v>
      </c>
      <c r="Z44" s="25" t="s">
        <v>39</v>
      </c>
      <c r="AA44" s="22"/>
      <c r="AB44" s="24"/>
      <c r="AC44" s="24"/>
      <c r="AD44" s="24"/>
      <c r="AE44" s="24">
        <v>15</v>
      </c>
      <c r="AF44" s="25" t="s">
        <v>39</v>
      </c>
      <c r="AG44" s="22"/>
      <c r="AH44" s="24"/>
      <c r="AI44" s="24"/>
      <c r="AJ44" s="24"/>
      <c r="AK44" s="24">
        <v>15</v>
      </c>
      <c r="AL44" s="25" t="s">
        <v>39</v>
      </c>
      <c r="AM44" s="22"/>
      <c r="AN44" s="24"/>
      <c r="AO44" s="24"/>
      <c r="AP44" s="24"/>
      <c r="AQ44" s="24">
        <v>15</v>
      </c>
      <c r="AR44" s="25" t="s">
        <v>39</v>
      </c>
      <c r="AS44" s="22"/>
      <c r="AT44" s="24"/>
      <c r="AU44" s="24"/>
      <c r="AV44" s="24"/>
      <c r="AW44" s="24">
        <v>15</v>
      </c>
      <c r="AX44" s="25" t="s">
        <v>39</v>
      </c>
      <c r="AY44" s="22"/>
      <c r="AZ44" s="24"/>
      <c r="BA44" s="24"/>
      <c r="BB44" s="24"/>
      <c r="BC44" s="24">
        <v>15</v>
      </c>
      <c r="BD44" s="25" t="s">
        <v>39</v>
      </c>
    </row>
    <row r="45" spans="1:56" ht="27.6" customHeight="1">
      <c r="A45" s="51">
        <v>2</v>
      </c>
      <c r="B45" s="35" t="s">
        <v>115</v>
      </c>
      <c r="C45" s="26">
        <f>SUM(D45:H45)</f>
        <v>60</v>
      </c>
      <c r="D45" s="22">
        <f>SUM(I45,O45,U45,AA45,AG45,AM45,AS45,AY45)</f>
        <v>50</v>
      </c>
      <c r="E45" s="22">
        <f t="shared" si="12"/>
        <v>0</v>
      </c>
      <c r="F45" s="22">
        <f t="shared" si="12"/>
        <v>0</v>
      </c>
      <c r="G45" s="22">
        <f t="shared" si="12"/>
        <v>0</v>
      </c>
      <c r="H45" s="27">
        <f t="shared" si="12"/>
        <v>10</v>
      </c>
      <c r="I45" s="28">
        <v>10</v>
      </c>
      <c r="J45" s="29"/>
      <c r="K45" s="29"/>
      <c r="L45" s="29"/>
      <c r="M45" s="29"/>
      <c r="N45" s="27" t="s">
        <v>39</v>
      </c>
      <c r="O45" s="28">
        <v>10</v>
      </c>
      <c r="P45" s="29"/>
      <c r="Q45" s="29"/>
      <c r="R45" s="29"/>
      <c r="S45" s="29"/>
      <c r="T45" s="27"/>
      <c r="U45" s="28">
        <v>10</v>
      </c>
      <c r="V45" s="29"/>
      <c r="W45" s="29"/>
      <c r="X45" s="29"/>
      <c r="Y45" s="29"/>
      <c r="Z45" s="27" t="s">
        <v>39</v>
      </c>
      <c r="AA45" s="28">
        <v>10</v>
      </c>
      <c r="AB45" s="29"/>
      <c r="AC45" s="29"/>
      <c r="AD45" s="29"/>
      <c r="AE45" s="29"/>
      <c r="AF45" s="27" t="s">
        <v>39</v>
      </c>
      <c r="AG45" s="28"/>
      <c r="AH45" s="29"/>
      <c r="AI45" s="29"/>
      <c r="AJ45" s="29"/>
      <c r="AK45" s="29">
        <v>10</v>
      </c>
      <c r="AL45" s="27" t="s">
        <v>39</v>
      </c>
      <c r="AM45" s="28">
        <v>10</v>
      </c>
      <c r="AN45" s="29"/>
      <c r="AO45" s="29"/>
      <c r="AP45" s="29"/>
      <c r="AQ45" s="29"/>
      <c r="AR45" s="27" t="s">
        <v>39</v>
      </c>
      <c r="AS45" s="28"/>
      <c r="AT45" s="29"/>
      <c r="AU45" s="29"/>
      <c r="AV45" s="29"/>
      <c r="AW45" s="29"/>
      <c r="AX45" s="27"/>
      <c r="AY45" s="28"/>
      <c r="AZ45" s="29"/>
      <c r="BA45" s="29"/>
      <c r="BB45" s="29"/>
      <c r="BC45" s="29"/>
      <c r="BD45" s="27"/>
    </row>
    <row r="46" spans="1:56" ht="27.6" customHeight="1">
      <c r="A46" s="51">
        <v>3</v>
      </c>
      <c r="B46" s="35" t="s">
        <v>116</v>
      </c>
      <c r="C46" s="26">
        <f>SUM(D46:H46)</f>
        <v>30</v>
      </c>
      <c r="D46" s="22">
        <f>SUM(I46,O46,U46,AA46,AG46,AM46,AS46,AY46)</f>
        <v>0</v>
      </c>
      <c r="E46" s="22">
        <f t="shared" si="12"/>
        <v>0</v>
      </c>
      <c r="F46" s="22">
        <f t="shared" si="12"/>
        <v>0</v>
      </c>
      <c r="G46" s="22">
        <f t="shared" si="12"/>
        <v>30</v>
      </c>
      <c r="H46" s="31">
        <f t="shared" si="12"/>
        <v>0</v>
      </c>
      <c r="I46" s="28"/>
      <c r="J46" s="29"/>
      <c r="K46" s="29"/>
      <c r="L46" s="29"/>
      <c r="M46" s="29"/>
      <c r="N46" s="27"/>
      <c r="O46" s="28"/>
      <c r="P46" s="29"/>
      <c r="Q46" s="29"/>
      <c r="R46" s="29">
        <v>30</v>
      </c>
      <c r="S46" s="29"/>
      <c r="T46" s="27" t="s">
        <v>39</v>
      </c>
      <c r="U46" s="28"/>
      <c r="V46" s="29"/>
      <c r="W46" s="29"/>
      <c r="X46" s="29"/>
      <c r="Y46" s="29"/>
      <c r="Z46" s="27"/>
      <c r="AA46" s="28"/>
      <c r="AB46" s="29"/>
      <c r="AC46" s="29"/>
      <c r="AD46" s="29"/>
      <c r="AE46" s="29"/>
      <c r="AF46" s="27"/>
      <c r="AG46" s="28"/>
      <c r="AH46" s="29"/>
      <c r="AI46" s="29"/>
      <c r="AJ46" s="29"/>
      <c r="AK46" s="29"/>
      <c r="AL46" s="27"/>
      <c r="AM46" s="28"/>
      <c r="AN46" s="29"/>
      <c r="AO46" s="29"/>
      <c r="AP46" s="29"/>
      <c r="AQ46" s="29"/>
      <c r="AR46" s="27"/>
      <c r="AS46" s="28"/>
      <c r="AT46" s="29"/>
      <c r="AU46" s="29"/>
      <c r="AV46" s="29"/>
      <c r="AW46" s="29"/>
      <c r="AX46" s="27"/>
      <c r="AY46" s="28"/>
      <c r="AZ46" s="29"/>
      <c r="BA46" s="29"/>
      <c r="BB46" s="29"/>
      <c r="BC46" s="29"/>
      <c r="BD46" s="27"/>
    </row>
    <row r="47" spans="1:56" ht="27.6" customHeight="1">
      <c r="A47" s="51">
        <v>4</v>
      </c>
      <c r="B47" s="35" t="s">
        <v>117</v>
      </c>
      <c r="C47" s="26">
        <f>SUM(D47:H47)</f>
        <v>5</v>
      </c>
      <c r="D47" s="22">
        <f>SUM(I47,O47,U47,AA47,AG47,AM47,AS47,AY47)</f>
        <v>0</v>
      </c>
      <c r="E47" s="22">
        <f t="shared" si="12"/>
        <v>0</v>
      </c>
      <c r="F47" s="22">
        <f t="shared" si="12"/>
        <v>0</v>
      </c>
      <c r="G47" s="22">
        <f t="shared" si="12"/>
        <v>5</v>
      </c>
      <c r="H47" s="27">
        <f t="shared" si="12"/>
        <v>0</v>
      </c>
      <c r="I47" s="28"/>
      <c r="J47" s="29"/>
      <c r="K47" s="29"/>
      <c r="L47" s="29">
        <v>5</v>
      </c>
      <c r="M47" s="29"/>
      <c r="N47" s="27" t="s">
        <v>39</v>
      </c>
      <c r="O47" s="28"/>
      <c r="P47" s="29"/>
      <c r="Q47" s="29"/>
      <c r="R47" s="29"/>
      <c r="S47" s="29"/>
      <c r="T47" s="27"/>
      <c r="U47" s="28"/>
      <c r="V47" s="29"/>
      <c r="W47" s="29"/>
      <c r="X47" s="29"/>
      <c r="Y47" s="29"/>
      <c r="Z47" s="27"/>
      <c r="AA47" s="28"/>
      <c r="AB47" s="29"/>
      <c r="AC47" s="29"/>
      <c r="AD47" s="29"/>
      <c r="AE47" s="29"/>
      <c r="AF47" s="27"/>
      <c r="AG47" s="28"/>
      <c r="AH47" s="29"/>
      <c r="AI47" s="29"/>
      <c r="AJ47" s="29"/>
      <c r="AK47" s="29"/>
      <c r="AL47" s="27"/>
      <c r="AM47" s="28"/>
      <c r="AN47" s="29"/>
      <c r="AO47" s="29"/>
      <c r="AP47" s="29"/>
      <c r="AQ47" s="29"/>
      <c r="AR47" s="27"/>
      <c r="AS47" s="28"/>
      <c r="AT47" s="29"/>
      <c r="AU47" s="29"/>
      <c r="AV47" s="29"/>
      <c r="AW47" s="29"/>
      <c r="AX47" s="27"/>
      <c r="AY47" s="28"/>
      <c r="AZ47" s="29"/>
      <c r="BA47" s="29"/>
      <c r="BB47" s="29"/>
      <c r="BC47" s="29"/>
      <c r="BD47" s="27"/>
    </row>
    <row r="48" spans="1:56" ht="27.6" customHeight="1" thickBot="1">
      <c r="A48" s="51">
        <v>5</v>
      </c>
      <c r="B48" s="35" t="s">
        <v>118</v>
      </c>
      <c r="C48" s="26">
        <f>SUM(D48:H48)</f>
        <v>30</v>
      </c>
      <c r="D48" s="22">
        <f>SUM(I48,O48,U48,AA48,AG48,AM48,AS48,AY48)</f>
        <v>10</v>
      </c>
      <c r="E48" s="22">
        <f t="shared" si="12"/>
        <v>0</v>
      </c>
      <c r="F48" s="22">
        <f t="shared" si="12"/>
        <v>0</v>
      </c>
      <c r="G48" s="22">
        <f t="shared" si="12"/>
        <v>20</v>
      </c>
      <c r="H48" s="31">
        <f t="shared" si="12"/>
        <v>0</v>
      </c>
      <c r="I48" s="28"/>
      <c r="J48" s="29"/>
      <c r="K48" s="29"/>
      <c r="L48" s="29"/>
      <c r="M48" s="29"/>
      <c r="N48" s="27"/>
      <c r="O48" s="28"/>
      <c r="P48" s="29"/>
      <c r="Q48" s="29"/>
      <c r="R48" s="29"/>
      <c r="S48" s="29"/>
      <c r="T48" s="27"/>
      <c r="U48" s="28">
        <v>10</v>
      </c>
      <c r="V48" s="29"/>
      <c r="W48" s="29"/>
      <c r="X48" s="29">
        <v>20</v>
      </c>
      <c r="Y48" s="29"/>
      <c r="Z48" s="27" t="s">
        <v>39</v>
      </c>
      <c r="AA48" s="28"/>
      <c r="AB48" s="29"/>
      <c r="AC48" s="29"/>
      <c r="AD48" s="29"/>
      <c r="AE48" s="29"/>
      <c r="AF48" s="27"/>
      <c r="AG48" s="28"/>
      <c r="AH48" s="29"/>
      <c r="AI48" s="29"/>
      <c r="AJ48" s="29"/>
      <c r="AK48" s="29"/>
      <c r="AL48" s="27"/>
      <c r="AM48" s="28"/>
      <c r="AN48" s="29"/>
      <c r="AO48" s="29"/>
      <c r="AP48" s="29"/>
      <c r="AQ48" s="29"/>
      <c r="AR48" s="27"/>
      <c r="AS48" s="28"/>
      <c r="AT48" s="29"/>
      <c r="AU48" s="29"/>
      <c r="AV48" s="29"/>
      <c r="AW48" s="29"/>
      <c r="AX48" s="27"/>
      <c r="AY48" s="28"/>
      <c r="AZ48" s="29"/>
      <c r="BA48" s="29"/>
      <c r="BB48" s="29"/>
      <c r="BC48" s="29"/>
      <c r="BD48" s="27"/>
    </row>
    <row r="49" spans="1:56" ht="27.6" customHeight="1" thickBot="1">
      <c r="A49" s="1"/>
      <c r="B49" s="39" t="s">
        <v>73</v>
      </c>
      <c r="C49" s="2">
        <f t="shared" ref="C49:BD49" si="13">SUM(C44:C48)</f>
        <v>245</v>
      </c>
      <c r="D49" s="2">
        <f t="shared" si="13"/>
        <v>60</v>
      </c>
      <c r="E49" s="2">
        <f t="shared" si="13"/>
        <v>0</v>
      </c>
      <c r="F49" s="2">
        <f t="shared" si="13"/>
        <v>0</v>
      </c>
      <c r="G49" s="2">
        <f t="shared" si="13"/>
        <v>55</v>
      </c>
      <c r="H49" s="2">
        <f t="shared" si="13"/>
        <v>130</v>
      </c>
      <c r="I49" s="2">
        <f t="shared" si="13"/>
        <v>10</v>
      </c>
      <c r="J49" s="2">
        <f t="shared" si="13"/>
        <v>0</v>
      </c>
      <c r="K49" s="2">
        <f t="shared" si="13"/>
        <v>0</v>
      </c>
      <c r="L49" s="2">
        <f t="shared" si="13"/>
        <v>5</v>
      </c>
      <c r="M49" s="2">
        <f t="shared" si="13"/>
        <v>15</v>
      </c>
      <c r="N49" s="2">
        <f t="shared" si="13"/>
        <v>0</v>
      </c>
      <c r="O49" s="2">
        <f t="shared" si="13"/>
        <v>10</v>
      </c>
      <c r="P49" s="2">
        <f t="shared" si="13"/>
        <v>0</v>
      </c>
      <c r="Q49" s="2">
        <f t="shared" si="13"/>
        <v>0</v>
      </c>
      <c r="R49" s="2">
        <f t="shared" si="13"/>
        <v>30</v>
      </c>
      <c r="S49" s="2">
        <f t="shared" si="13"/>
        <v>15</v>
      </c>
      <c r="T49" s="2">
        <f t="shared" si="13"/>
        <v>0</v>
      </c>
      <c r="U49" s="2">
        <f t="shared" si="13"/>
        <v>20</v>
      </c>
      <c r="V49" s="2">
        <f t="shared" si="13"/>
        <v>0</v>
      </c>
      <c r="W49" s="2">
        <f t="shared" si="13"/>
        <v>0</v>
      </c>
      <c r="X49" s="2">
        <f t="shared" si="13"/>
        <v>20</v>
      </c>
      <c r="Y49" s="2">
        <f t="shared" si="13"/>
        <v>15</v>
      </c>
      <c r="Z49" s="2">
        <f t="shared" si="13"/>
        <v>0</v>
      </c>
      <c r="AA49" s="2">
        <f t="shared" si="13"/>
        <v>10</v>
      </c>
      <c r="AB49" s="2">
        <f t="shared" si="13"/>
        <v>0</v>
      </c>
      <c r="AC49" s="2">
        <f t="shared" si="13"/>
        <v>0</v>
      </c>
      <c r="AD49" s="2">
        <f t="shared" si="13"/>
        <v>0</v>
      </c>
      <c r="AE49" s="2">
        <f t="shared" si="13"/>
        <v>15</v>
      </c>
      <c r="AF49" s="2">
        <f t="shared" si="13"/>
        <v>0</v>
      </c>
      <c r="AG49" s="2">
        <f t="shared" si="13"/>
        <v>0</v>
      </c>
      <c r="AH49" s="2">
        <f t="shared" si="13"/>
        <v>0</v>
      </c>
      <c r="AI49" s="2">
        <f t="shared" si="13"/>
        <v>0</v>
      </c>
      <c r="AJ49" s="2">
        <f t="shared" si="13"/>
        <v>0</v>
      </c>
      <c r="AK49" s="2">
        <f t="shared" si="13"/>
        <v>25</v>
      </c>
      <c r="AL49" s="2">
        <f t="shared" si="13"/>
        <v>0</v>
      </c>
      <c r="AM49" s="2">
        <f t="shared" si="13"/>
        <v>10</v>
      </c>
      <c r="AN49" s="2">
        <f t="shared" si="13"/>
        <v>0</v>
      </c>
      <c r="AO49" s="2">
        <f t="shared" si="13"/>
        <v>0</v>
      </c>
      <c r="AP49" s="2">
        <f t="shared" si="13"/>
        <v>0</v>
      </c>
      <c r="AQ49" s="2">
        <f t="shared" si="13"/>
        <v>15</v>
      </c>
      <c r="AR49" s="2">
        <f t="shared" si="13"/>
        <v>0</v>
      </c>
      <c r="AS49" s="2">
        <f t="shared" si="13"/>
        <v>0</v>
      </c>
      <c r="AT49" s="2">
        <f t="shared" si="13"/>
        <v>0</v>
      </c>
      <c r="AU49" s="2">
        <f t="shared" si="13"/>
        <v>0</v>
      </c>
      <c r="AV49" s="2">
        <f t="shared" si="13"/>
        <v>0</v>
      </c>
      <c r="AW49" s="2">
        <f t="shared" si="13"/>
        <v>15</v>
      </c>
      <c r="AX49" s="2">
        <f t="shared" si="13"/>
        <v>0</v>
      </c>
      <c r="AY49" s="2">
        <f t="shared" si="13"/>
        <v>0</v>
      </c>
      <c r="AZ49" s="2">
        <f t="shared" si="13"/>
        <v>0</v>
      </c>
      <c r="BA49" s="2">
        <f t="shared" si="13"/>
        <v>0</v>
      </c>
      <c r="BB49" s="2">
        <f t="shared" si="13"/>
        <v>0</v>
      </c>
      <c r="BC49" s="2">
        <f t="shared" si="13"/>
        <v>15</v>
      </c>
      <c r="BD49" s="2">
        <f t="shared" si="13"/>
        <v>0</v>
      </c>
    </row>
    <row r="50" spans="1:56" ht="27.6" customHeight="1" thickBot="1">
      <c r="A50" s="11"/>
      <c r="B50" s="40" t="s">
        <v>74</v>
      </c>
      <c r="C50" s="18">
        <f>SUM(C49,C19)</f>
        <v>435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32"/>
    </row>
    <row r="51" spans="1:56" ht="27.6" customHeight="1" thickBot="1">
      <c r="A51" s="140" t="s">
        <v>110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3"/>
    </row>
    <row r="52" spans="1:56" ht="27.6" customHeight="1">
      <c r="A52" s="49">
        <v>1</v>
      </c>
      <c r="B52" s="50" t="s">
        <v>101</v>
      </c>
      <c r="C52" s="21">
        <f>SUM(D52:H52)</f>
        <v>120</v>
      </c>
      <c r="D52" s="22">
        <f>SUM(I52,O52,U52,AA52,AG52,AM52,AS52,AY52)</f>
        <v>0</v>
      </c>
      <c r="E52" s="22">
        <f t="shared" ref="E52:H54" si="14">SUM(J52,P52,V52,AB52,AH52,AN52,AT52,AZ52)</f>
        <v>0</v>
      </c>
      <c r="F52" s="22">
        <f t="shared" si="14"/>
        <v>0</v>
      </c>
      <c r="G52" s="22">
        <f t="shared" si="14"/>
        <v>0</v>
      </c>
      <c r="H52" s="34">
        <f t="shared" si="14"/>
        <v>120</v>
      </c>
      <c r="I52" s="22"/>
      <c r="J52" s="24"/>
      <c r="K52" s="24"/>
      <c r="L52" s="24"/>
      <c r="M52" s="24">
        <v>15</v>
      </c>
      <c r="N52" s="25" t="s">
        <v>39</v>
      </c>
      <c r="O52" s="22"/>
      <c r="P52" s="24"/>
      <c r="Q52" s="24"/>
      <c r="R52" s="24"/>
      <c r="S52" s="24">
        <v>15</v>
      </c>
      <c r="T52" s="25" t="s">
        <v>39</v>
      </c>
      <c r="U52" s="22"/>
      <c r="V52" s="24"/>
      <c r="W52" s="24"/>
      <c r="X52" s="24"/>
      <c r="Y52" s="24">
        <v>15</v>
      </c>
      <c r="Z52" s="25" t="s">
        <v>39</v>
      </c>
      <c r="AA52" s="22"/>
      <c r="AB52" s="24"/>
      <c r="AC52" s="24"/>
      <c r="AD52" s="24"/>
      <c r="AE52" s="24">
        <v>15</v>
      </c>
      <c r="AF52" s="25" t="s">
        <v>39</v>
      </c>
      <c r="AG52" s="22"/>
      <c r="AH52" s="24"/>
      <c r="AI52" s="24"/>
      <c r="AJ52" s="24"/>
      <c r="AK52" s="24">
        <v>15</v>
      </c>
      <c r="AL52" s="25" t="s">
        <v>39</v>
      </c>
      <c r="AM52" s="22"/>
      <c r="AN52" s="24"/>
      <c r="AO52" s="24"/>
      <c r="AP52" s="24"/>
      <c r="AQ52" s="24">
        <v>15</v>
      </c>
      <c r="AR52" s="25" t="s">
        <v>39</v>
      </c>
      <c r="AS52" s="22"/>
      <c r="AT52" s="24"/>
      <c r="AU52" s="24"/>
      <c r="AV52" s="24"/>
      <c r="AW52" s="24">
        <v>15</v>
      </c>
      <c r="AX52" s="25" t="s">
        <v>39</v>
      </c>
      <c r="AY52" s="22"/>
      <c r="AZ52" s="24"/>
      <c r="BA52" s="24"/>
      <c r="BB52" s="24"/>
      <c r="BC52" s="24">
        <v>15</v>
      </c>
      <c r="BD52" s="25" t="s">
        <v>39</v>
      </c>
    </row>
    <row r="53" spans="1:56" ht="27.6" customHeight="1">
      <c r="A53" s="51">
        <v>2</v>
      </c>
      <c r="B53" s="35" t="s">
        <v>119</v>
      </c>
      <c r="C53" s="26">
        <f>SUM(D53:H53)</f>
        <v>90</v>
      </c>
      <c r="D53" s="22">
        <f>SUM(I53,O53,U53,AA53,AG53,AM53,AS53,AY53)</f>
        <v>90</v>
      </c>
      <c r="E53" s="22">
        <f t="shared" si="14"/>
        <v>0</v>
      </c>
      <c r="F53" s="22">
        <f t="shared" si="14"/>
        <v>0</v>
      </c>
      <c r="G53" s="22">
        <f t="shared" si="14"/>
        <v>0</v>
      </c>
      <c r="H53" s="27">
        <f t="shared" si="14"/>
        <v>0</v>
      </c>
      <c r="I53" s="28">
        <v>30</v>
      </c>
      <c r="J53" s="29"/>
      <c r="K53" s="29"/>
      <c r="L53" s="29"/>
      <c r="M53" s="29"/>
      <c r="N53" s="27" t="s">
        <v>39</v>
      </c>
      <c r="O53" s="28"/>
      <c r="P53" s="29"/>
      <c r="Q53" s="29"/>
      <c r="R53" s="29"/>
      <c r="S53" s="29"/>
      <c r="T53" s="27"/>
      <c r="U53" s="28">
        <v>30</v>
      </c>
      <c r="V53" s="29"/>
      <c r="W53" s="29"/>
      <c r="X53" s="29"/>
      <c r="Y53" s="29"/>
      <c r="Z53" s="27" t="s">
        <v>39</v>
      </c>
      <c r="AA53" s="28"/>
      <c r="AB53" s="29"/>
      <c r="AC53" s="29"/>
      <c r="AD53" s="29"/>
      <c r="AE53" s="29"/>
      <c r="AF53" s="27"/>
      <c r="AG53" s="28">
        <v>30</v>
      </c>
      <c r="AH53" s="29"/>
      <c r="AI53" s="29"/>
      <c r="AJ53" s="29"/>
      <c r="AK53" s="29"/>
      <c r="AL53" s="27" t="s">
        <v>39</v>
      </c>
      <c r="AM53" s="28"/>
      <c r="AN53" s="29"/>
      <c r="AO53" s="29"/>
      <c r="AP53" s="29"/>
      <c r="AQ53" s="29"/>
      <c r="AR53" s="27"/>
      <c r="AS53" s="28"/>
      <c r="AT53" s="29"/>
      <c r="AU53" s="29"/>
      <c r="AV53" s="29"/>
      <c r="AW53" s="29"/>
      <c r="AX53" s="27"/>
      <c r="AY53" s="28"/>
      <c r="AZ53" s="29"/>
      <c r="BA53" s="29"/>
      <c r="BB53" s="29"/>
      <c r="BC53" s="29"/>
      <c r="BD53" s="27"/>
    </row>
    <row r="54" spans="1:56" ht="27.6" customHeight="1" thickBot="1">
      <c r="A54" s="51">
        <v>3</v>
      </c>
      <c r="B54" s="35" t="s">
        <v>104</v>
      </c>
      <c r="C54" s="26">
        <f>SUM(D54:H54)</f>
        <v>120</v>
      </c>
      <c r="D54" s="22">
        <f>SUM(I54,O54,U54,AA54,AG54,AM54,AS54,AY54)</f>
        <v>0</v>
      </c>
      <c r="E54" s="22">
        <f t="shared" si="14"/>
        <v>0</v>
      </c>
      <c r="F54" s="22">
        <f t="shared" si="14"/>
        <v>0</v>
      </c>
      <c r="G54" s="22">
        <f t="shared" si="14"/>
        <v>0</v>
      </c>
      <c r="H54" s="31">
        <f t="shared" si="14"/>
        <v>120</v>
      </c>
      <c r="I54" s="28"/>
      <c r="J54" s="29"/>
      <c r="K54" s="29"/>
      <c r="L54" s="29"/>
      <c r="M54" s="29">
        <v>15</v>
      </c>
      <c r="N54" s="27" t="s">
        <v>39</v>
      </c>
      <c r="O54" s="28"/>
      <c r="P54" s="29"/>
      <c r="Q54" s="29"/>
      <c r="R54" s="29"/>
      <c r="S54" s="29">
        <v>15</v>
      </c>
      <c r="T54" s="27" t="s">
        <v>39</v>
      </c>
      <c r="U54" s="28"/>
      <c r="V54" s="29"/>
      <c r="W54" s="29"/>
      <c r="X54" s="29"/>
      <c r="Y54" s="29">
        <v>15</v>
      </c>
      <c r="Z54" s="27" t="s">
        <v>39</v>
      </c>
      <c r="AA54" s="28"/>
      <c r="AB54" s="29"/>
      <c r="AC54" s="29"/>
      <c r="AD54" s="29"/>
      <c r="AE54" s="29">
        <v>15</v>
      </c>
      <c r="AF54" s="27" t="s">
        <v>39</v>
      </c>
      <c r="AG54" s="28"/>
      <c r="AH54" s="29"/>
      <c r="AI54" s="29"/>
      <c r="AJ54" s="29"/>
      <c r="AK54" s="29">
        <v>15</v>
      </c>
      <c r="AL54" s="27" t="s">
        <v>39</v>
      </c>
      <c r="AM54" s="28"/>
      <c r="AN54" s="29"/>
      <c r="AO54" s="29"/>
      <c r="AP54" s="29"/>
      <c r="AQ54" s="29">
        <v>15</v>
      </c>
      <c r="AR54" s="27" t="s">
        <v>39</v>
      </c>
      <c r="AS54" s="28"/>
      <c r="AT54" s="29"/>
      <c r="AU54" s="29"/>
      <c r="AV54" s="29"/>
      <c r="AW54" s="29">
        <v>15</v>
      </c>
      <c r="AX54" s="27" t="s">
        <v>39</v>
      </c>
      <c r="AY54" s="28"/>
      <c r="AZ54" s="29"/>
      <c r="BA54" s="29"/>
      <c r="BB54" s="29"/>
      <c r="BC54" s="29">
        <v>15</v>
      </c>
      <c r="BD54" s="27" t="s">
        <v>39</v>
      </c>
    </row>
    <row r="55" spans="1:56" ht="27.6" customHeight="1" thickBot="1">
      <c r="A55" s="1"/>
      <c r="B55" s="39" t="s">
        <v>75</v>
      </c>
      <c r="C55" s="2">
        <f t="shared" ref="C55:BD55" si="15">SUM(C52:C54)</f>
        <v>330</v>
      </c>
      <c r="D55" s="2">
        <f t="shared" si="15"/>
        <v>90</v>
      </c>
      <c r="E55" s="2">
        <f t="shared" si="15"/>
        <v>0</v>
      </c>
      <c r="F55" s="2">
        <f t="shared" si="15"/>
        <v>0</v>
      </c>
      <c r="G55" s="2">
        <f t="shared" si="15"/>
        <v>0</v>
      </c>
      <c r="H55" s="2">
        <f t="shared" si="15"/>
        <v>240</v>
      </c>
      <c r="I55" s="2">
        <f t="shared" si="15"/>
        <v>30</v>
      </c>
      <c r="J55" s="2">
        <f t="shared" si="15"/>
        <v>0</v>
      </c>
      <c r="K55" s="2">
        <f t="shared" si="15"/>
        <v>0</v>
      </c>
      <c r="L55" s="2">
        <f t="shared" si="15"/>
        <v>0</v>
      </c>
      <c r="M55" s="2">
        <f t="shared" si="15"/>
        <v>30</v>
      </c>
      <c r="N55" s="2">
        <f t="shared" si="15"/>
        <v>0</v>
      </c>
      <c r="O55" s="2">
        <f t="shared" si="15"/>
        <v>0</v>
      </c>
      <c r="P55" s="2">
        <f t="shared" si="15"/>
        <v>0</v>
      </c>
      <c r="Q55" s="2">
        <f t="shared" si="15"/>
        <v>0</v>
      </c>
      <c r="R55" s="2">
        <f t="shared" si="15"/>
        <v>0</v>
      </c>
      <c r="S55" s="2">
        <f t="shared" si="15"/>
        <v>30</v>
      </c>
      <c r="T55" s="2">
        <f t="shared" si="15"/>
        <v>0</v>
      </c>
      <c r="U55" s="2">
        <f t="shared" si="15"/>
        <v>30</v>
      </c>
      <c r="V55" s="2">
        <f t="shared" si="15"/>
        <v>0</v>
      </c>
      <c r="W55" s="2">
        <f t="shared" si="15"/>
        <v>0</v>
      </c>
      <c r="X55" s="2">
        <f t="shared" si="15"/>
        <v>0</v>
      </c>
      <c r="Y55" s="2">
        <f t="shared" si="15"/>
        <v>30</v>
      </c>
      <c r="Z55" s="2">
        <f t="shared" si="15"/>
        <v>0</v>
      </c>
      <c r="AA55" s="2">
        <f t="shared" si="15"/>
        <v>0</v>
      </c>
      <c r="AB55" s="2">
        <f t="shared" si="15"/>
        <v>0</v>
      </c>
      <c r="AC55" s="2">
        <f t="shared" si="15"/>
        <v>0</v>
      </c>
      <c r="AD55" s="2">
        <f t="shared" si="15"/>
        <v>0</v>
      </c>
      <c r="AE55" s="2">
        <f t="shared" si="15"/>
        <v>30</v>
      </c>
      <c r="AF55" s="2">
        <f t="shared" si="15"/>
        <v>0</v>
      </c>
      <c r="AG55" s="2">
        <f t="shared" si="15"/>
        <v>30</v>
      </c>
      <c r="AH55" s="2">
        <f t="shared" si="15"/>
        <v>0</v>
      </c>
      <c r="AI55" s="2">
        <f t="shared" si="15"/>
        <v>0</v>
      </c>
      <c r="AJ55" s="2">
        <f t="shared" si="15"/>
        <v>0</v>
      </c>
      <c r="AK55" s="2">
        <f t="shared" si="15"/>
        <v>30</v>
      </c>
      <c r="AL55" s="2">
        <f t="shared" si="15"/>
        <v>0</v>
      </c>
      <c r="AM55" s="2">
        <f t="shared" si="15"/>
        <v>0</v>
      </c>
      <c r="AN55" s="2">
        <f t="shared" si="15"/>
        <v>0</v>
      </c>
      <c r="AO55" s="2">
        <f t="shared" si="15"/>
        <v>0</v>
      </c>
      <c r="AP55" s="2">
        <f t="shared" si="15"/>
        <v>0</v>
      </c>
      <c r="AQ55" s="2">
        <f t="shared" si="15"/>
        <v>30</v>
      </c>
      <c r="AR55" s="2">
        <f t="shared" si="15"/>
        <v>0</v>
      </c>
      <c r="AS55" s="2">
        <f t="shared" si="15"/>
        <v>0</v>
      </c>
      <c r="AT55" s="2">
        <f t="shared" si="15"/>
        <v>0</v>
      </c>
      <c r="AU55" s="2">
        <f t="shared" si="15"/>
        <v>0</v>
      </c>
      <c r="AV55" s="2">
        <f t="shared" si="15"/>
        <v>0</v>
      </c>
      <c r="AW55" s="2">
        <f t="shared" si="15"/>
        <v>30</v>
      </c>
      <c r="AX55" s="2">
        <f t="shared" si="15"/>
        <v>0</v>
      </c>
      <c r="AY55" s="2">
        <f t="shared" si="15"/>
        <v>0</v>
      </c>
      <c r="AZ55" s="2">
        <f t="shared" si="15"/>
        <v>0</v>
      </c>
      <c r="BA55" s="2">
        <f t="shared" si="15"/>
        <v>0</v>
      </c>
      <c r="BB55" s="2">
        <f t="shared" si="15"/>
        <v>0</v>
      </c>
      <c r="BC55" s="2">
        <f t="shared" si="15"/>
        <v>30</v>
      </c>
      <c r="BD55" s="2">
        <f t="shared" si="15"/>
        <v>0</v>
      </c>
    </row>
    <row r="56" spans="1:56" ht="27.6" customHeight="1" thickBot="1">
      <c r="A56" s="11"/>
      <c r="B56" s="40" t="s">
        <v>76</v>
      </c>
      <c r="C56" s="18">
        <f>SUM(C55,C19)</f>
        <v>520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32"/>
    </row>
    <row r="57" spans="1:56" ht="27.6" customHeight="1" thickBot="1">
      <c r="A57" s="153" t="s">
        <v>135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5"/>
    </row>
    <row r="58" spans="1:56" ht="27.6" customHeight="1" thickBot="1">
      <c r="A58" s="133" t="s">
        <v>111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5"/>
    </row>
    <row r="59" spans="1:56" ht="27.6" customHeight="1">
      <c r="A59" s="49">
        <v>1</v>
      </c>
      <c r="B59" s="52" t="s">
        <v>120</v>
      </c>
      <c r="C59" s="21">
        <f>SUM(D59:H59)</f>
        <v>15</v>
      </c>
      <c r="D59" s="22">
        <f>SUM(I59,O59,U59,AA59,AG59,AM59,AS59,AY59)</f>
        <v>15</v>
      </c>
      <c r="E59" s="22">
        <f t="shared" ref="E59:H65" si="16">SUM(J59,P59,V59,AB59,AH59,AN59,AT59,AZ59)</f>
        <v>0</v>
      </c>
      <c r="F59" s="22">
        <f t="shared" si="16"/>
        <v>0</v>
      </c>
      <c r="G59" s="22">
        <f t="shared" si="16"/>
        <v>0</v>
      </c>
      <c r="H59" s="34">
        <f t="shared" si="16"/>
        <v>0</v>
      </c>
      <c r="I59" s="22"/>
      <c r="J59" s="24"/>
      <c r="K59" s="24"/>
      <c r="L59" s="24"/>
      <c r="M59" s="24"/>
      <c r="N59" s="25"/>
      <c r="O59" s="22">
        <v>7</v>
      </c>
      <c r="P59" s="24"/>
      <c r="Q59" s="24"/>
      <c r="R59" s="24"/>
      <c r="S59" s="24"/>
      <c r="T59" s="25" t="s">
        <v>39</v>
      </c>
      <c r="U59" s="22"/>
      <c r="V59" s="24"/>
      <c r="W59" s="24"/>
      <c r="X59" s="24"/>
      <c r="Y59" s="24"/>
      <c r="Z59" s="25"/>
      <c r="AA59" s="22">
        <v>8</v>
      </c>
      <c r="AB59" s="24"/>
      <c r="AC59" s="24"/>
      <c r="AD59" s="24"/>
      <c r="AE59" s="24"/>
      <c r="AF59" s="25" t="s">
        <v>39</v>
      </c>
      <c r="AG59" s="22"/>
      <c r="AH59" s="24"/>
      <c r="AI59" s="24"/>
      <c r="AJ59" s="24"/>
      <c r="AK59" s="24"/>
      <c r="AL59" s="25"/>
      <c r="AM59" s="22"/>
      <c r="AN59" s="24"/>
      <c r="AO59" s="24"/>
      <c r="AP59" s="24"/>
      <c r="AQ59" s="24"/>
      <c r="AR59" s="25"/>
      <c r="AS59" s="22"/>
      <c r="AT59" s="24"/>
      <c r="AU59" s="24"/>
      <c r="AV59" s="24"/>
      <c r="AW59" s="24"/>
      <c r="AX59" s="25"/>
      <c r="AY59" s="22"/>
      <c r="AZ59" s="24"/>
      <c r="BA59" s="24"/>
      <c r="BB59" s="24"/>
      <c r="BC59" s="24"/>
      <c r="BD59" s="25"/>
    </row>
    <row r="60" spans="1:56" ht="27.6" customHeight="1">
      <c r="A60" s="51">
        <v>2</v>
      </c>
      <c r="B60" s="53" t="s">
        <v>101</v>
      </c>
      <c r="C60" s="26">
        <f t="shared" ref="C60:C65" si="17">SUM(D60:H60)</f>
        <v>120</v>
      </c>
      <c r="D60" s="22">
        <f t="shared" ref="D60:D65" si="18">SUM(I60,O60,U60,AA60,AG60,AM60,AS60,AY60)</f>
        <v>0</v>
      </c>
      <c r="E60" s="22">
        <f t="shared" si="16"/>
        <v>0</v>
      </c>
      <c r="F60" s="22">
        <f t="shared" si="16"/>
        <v>0</v>
      </c>
      <c r="G60" s="22">
        <f t="shared" si="16"/>
        <v>0</v>
      </c>
      <c r="H60" s="27">
        <f t="shared" si="16"/>
        <v>120</v>
      </c>
      <c r="I60" s="28"/>
      <c r="J60" s="29"/>
      <c r="K60" s="29"/>
      <c r="L60" s="29"/>
      <c r="M60" s="29">
        <v>15</v>
      </c>
      <c r="N60" s="27" t="s">
        <v>39</v>
      </c>
      <c r="O60" s="28"/>
      <c r="P60" s="29"/>
      <c r="Q60" s="29"/>
      <c r="R60" s="29"/>
      <c r="S60" s="29">
        <v>15</v>
      </c>
      <c r="T60" s="27" t="s">
        <v>39</v>
      </c>
      <c r="U60" s="28"/>
      <c r="V60" s="29"/>
      <c r="W60" s="29"/>
      <c r="X60" s="29"/>
      <c r="Y60" s="29">
        <v>15</v>
      </c>
      <c r="Z60" s="27" t="s">
        <v>39</v>
      </c>
      <c r="AA60" s="28"/>
      <c r="AB60" s="29"/>
      <c r="AC60" s="29"/>
      <c r="AD60" s="29"/>
      <c r="AE60" s="29">
        <v>15</v>
      </c>
      <c r="AF60" s="27" t="s">
        <v>39</v>
      </c>
      <c r="AG60" s="28"/>
      <c r="AH60" s="29"/>
      <c r="AI60" s="29"/>
      <c r="AJ60" s="29"/>
      <c r="AK60" s="29">
        <v>15</v>
      </c>
      <c r="AL60" s="27" t="s">
        <v>39</v>
      </c>
      <c r="AM60" s="28"/>
      <c r="AN60" s="29"/>
      <c r="AO60" s="29"/>
      <c r="AP60" s="29"/>
      <c r="AQ60" s="29">
        <v>15</v>
      </c>
      <c r="AR60" s="27" t="s">
        <v>39</v>
      </c>
      <c r="AS60" s="28"/>
      <c r="AT60" s="29"/>
      <c r="AU60" s="29"/>
      <c r="AV60" s="29"/>
      <c r="AW60" s="29">
        <v>15</v>
      </c>
      <c r="AX60" s="27" t="s">
        <v>39</v>
      </c>
      <c r="AY60" s="28"/>
      <c r="AZ60" s="29"/>
      <c r="BA60" s="29"/>
      <c r="BB60" s="29"/>
      <c r="BC60" s="29">
        <v>15</v>
      </c>
      <c r="BD60" s="27" t="s">
        <v>39</v>
      </c>
    </row>
    <row r="61" spans="1:56" ht="27.6" customHeight="1">
      <c r="A61" s="51">
        <v>3</v>
      </c>
      <c r="B61" s="35" t="s">
        <v>104</v>
      </c>
      <c r="C61" s="26">
        <f t="shared" si="17"/>
        <v>32</v>
      </c>
      <c r="D61" s="22">
        <f t="shared" si="18"/>
        <v>0</v>
      </c>
      <c r="E61" s="22">
        <f t="shared" si="16"/>
        <v>0</v>
      </c>
      <c r="F61" s="22">
        <f t="shared" si="16"/>
        <v>0</v>
      </c>
      <c r="G61" s="22">
        <f t="shared" si="16"/>
        <v>0</v>
      </c>
      <c r="H61" s="31">
        <f t="shared" si="16"/>
        <v>32</v>
      </c>
      <c r="I61" s="28"/>
      <c r="J61" s="29"/>
      <c r="K61" s="29"/>
      <c r="L61" s="29"/>
      <c r="M61" s="29">
        <v>4</v>
      </c>
      <c r="N61" s="27" t="s">
        <v>39</v>
      </c>
      <c r="O61" s="28"/>
      <c r="P61" s="29"/>
      <c r="Q61" s="29"/>
      <c r="R61" s="29"/>
      <c r="S61" s="29">
        <v>4</v>
      </c>
      <c r="T61" s="27" t="s">
        <v>39</v>
      </c>
      <c r="U61" s="28"/>
      <c r="V61" s="29"/>
      <c r="W61" s="29"/>
      <c r="X61" s="29"/>
      <c r="Y61" s="29">
        <v>4</v>
      </c>
      <c r="Z61" s="27" t="s">
        <v>39</v>
      </c>
      <c r="AA61" s="28"/>
      <c r="AB61" s="29"/>
      <c r="AC61" s="29"/>
      <c r="AD61" s="29"/>
      <c r="AE61" s="29">
        <v>4</v>
      </c>
      <c r="AF61" s="27" t="s">
        <v>39</v>
      </c>
      <c r="AG61" s="28"/>
      <c r="AH61" s="29"/>
      <c r="AI61" s="29"/>
      <c r="AJ61" s="29"/>
      <c r="AK61" s="29">
        <v>4</v>
      </c>
      <c r="AL61" s="27" t="s">
        <v>39</v>
      </c>
      <c r="AM61" s="28"/>
      <c r="AN61" s="29"/>
      <c r="AO61" s="29"/>
      <c r="AP61" s="29"/>
      <c r="AQ61" s="29">
        <v>4</v>
      </c>
      <c r="AR61" s="27" t="s">
        <v>39</v>
      </c>
      <c r="AS61" s="28"/>
      <c r="AT61" s="29"/>
      <c r="AU61" s="29"/>
      <c r="AV61" s="29"/>
      <c r="AW61" s="29">
        <v>4</v>
      </c>
      <c r="AX61" s="27" t="s">
        <v>39</v>
      </c>
      <c r="AY61" s="28"/>
      <c r="AZ61" s="29"/>
      <c r="BA61" s="29"/>
      <c r="BB61" s="29"/>
      <c r="BC61" s="29">
        <v>4</v>
      </c>
      <c r="BD61" s="27" t="s">
        <v>39</v>
      </c>
    </row>
    <row r="62" spans="1:56" ht="27.6" customHeight="1">
      <c r="A62" s="51">
        <v>4</v>
      </c>
      <c r="B62" s="53" t="s">
        <v>121</v>
      </c>
      <c r="C62" s="26">
        <f t="shared" si="17"/>
        <v>30</v>
      </c>
      <c r="D62" s="22">
        <f t="shared" si="18"/>
        <v>30</v>
      </c>
      <c r="E62" s="22">
        <f t="shared" si="16"/>
        <v>0</v>
      </c>
      <c r="F62" s="22">
        <f t="shared" si="16"/>
        <v>0</v>
      </c>
      <c r="G62" s="22">
        <f t="shared" si="16"/>
        <v>0</v>
      </c>
      <c r="H62" s="27">
        <f t="shared" si="16"/>
        <v>0</v>
      </c>
      <c r="I62" s="28"/>
      <c r="J62" s="29"/>
      <c r="K62" s="29"/>
      <c r="L62" s="29"/>
      <c r="M62" s="29"/>
      <c r="N62" s="27"/>
      <c r="O62" s="28"/>
      <c r="P62" s="29"/>
      <c r="Q62" s="29"/>
      <c r="R62" s="29"/>
      <c r="S62" s="29"/>
      <c r="T62" s="27"/>
      <c r="U62" s="28">
        <v>15</v>
      </c>
      <c r="V62" s="29"/>
      <c r="W62" s="29"/>
      <c r="X62" s="29"/>
      <c r="Y62" s="29"/>
      <c r="Z62" s="27" t="s">
        <v>39</v>
      </c>
      <c r="AA62" s="28"/>
      <c r="AB62" s="29"/>
      <c r="AC62" s="29"/>
      <c r="AD62" s="29"/>
      <c r="AE62" s="29"/>
      <c r="AF62" s="27"/>
      <c r="AG62" s="28"/>
      <c r="AH62" s="29"/>
      <c r="AI62" s="29"/>
      <c r="AJ62" s="29"/>
      <c r="AK62" s="29"/>
      <c r="AL62" s="27"/>
      <c r="AM62" s="28">
        <v>15</v>
      </c>
      <c r="AN62" s="29"/>
      <c r="AO62" s="29"/>
      <c r="AP62" s="29"/>
      <c r="AQ62" s="29"/>
      <c r="AR62" s="27" t="s">
        <v>39</v>
      </c>
      <c r="AS62" s="28"/>
      <c r="AT62" s="29"/>
      <c r="AU62" s="29"/>
      <c r="AV62" s="29"/>
      <c r="AW62" s="29"/>
      <c r="AX62" s="27"/>
      <c r="AY62" s="28"/>
      <c r="AZ62" s="29"/>
      <c r="BA62" s="29"/>
      <c r="BB62" s="29"/>
      <c r="BC62" s="29"/>
      <c r="BD62" s="27"/>
    </row>
    <row r="63" spans="1:56" ht="27.6" customHeight="1">
      <c r="A63" s="51">
        <v>5</v>
      </c>
      <c r="B63" s="53" t="s">
        <v>122</v>
      </c>
      <c r="C63" s="26">
        <f t="shared" si="17"/>
        <v>10</v>
      </c>
      <c r="D63" s="22">
        <f t="shared" si="18"/>
        <v>0</v>
      </c>
      <c r="E63" s="22">
        <f t="shared" si="16"/>
        <v>0</v>
      </c>
      <c r="F63" s="22">
        <f t="shared" si="16"/>
        <v>10</v>
      </c>
      <c r="G63" s="22">
        <f t="shared" si="16"/>
        <v>0</v>
      </c>
      <c r="H63" s="31">
        <f t="shared" si="16"/>
        <v>0</v>
      </c>
      <c r="I63" s="28"/>
      <c r="J63" s="29"/>
      <c r="K63" s="29">
        <v>10</v>
      </c>
      <c r="L63" s="29"/>
      <c r="M63" s="29"/>
      <c r="N63" s="27" t="s">
        <v>39</v>
      </c>
      <c r="O63" s="28"/>
      <c r="P63" s="29"/>
      <c r="Q63" s="29"/>
      <c r="R63" s="29"/>
      <c r="S63" s="29"/>
      <c r="T63" s="27"/>
      <c r="U63" s="28"/>
      <c r="V63" s="29"/>
      <c r="W63" s="29"/>
      <c r="X63" s="29"/>
      <c r="Y63" s="29"/>
      <c r="Z63" s="27"/>
      <c r="AA63" s="28"/>
      <c r="AB63" s="29"/>
      <c r="AC63" s="29"/>
      <c r="AD63" s="29"/>
      <c r="AE63" s="29"/>
      <c r="AF63" s="27"/>
      <c r="AG63" s="28"/>
      <c r="AH63" s="29"/>
      <c r="AI63" s="29"/>
      <c r="AJ63" s="29"/>
      <c r="AK63" s="29"/>
      <c r="AL63" s="27"/>
      <c r="AM63" s="28"/>
      <c r="AN63" s="29"/>
      <c r="AO63" s="29"/>
      <c r="AP63" s="29"/>
      <c r="AQ63" s="29"/>
      <c r="AR63" s="27"/>
      <c r="AS63" s="28"/>
      <c r="AT63" s="29"/>
      <c r="AU63" s="29"/>
      <c r="AV63" s="29"/>
      <c r="AW63" s="29"/>
      <c r="AX63" s="27"/>
      <c r="AY63" s="28"/>
      <c r="AZ63" s="29"/>
      <c r="BA63" s="29"/>
      <c r="BB63" s="29"/>
      <c r="BC63" s="29"/>
      <c r="BD63" s="27"/>
    </row>
    <row r="64" spans="1:56" ht="27.6" customHeight="1">
      <c r="A64" s="51">
        <v>6</v>
      </c>
      <c r="B64" s="53" t="s">
        <v>123</v>
      </c>
      <c r="C64" s="26">
        <f t="shared" si="17"/>
        <v>15</v>
      </c>
      <c r="D64" s="22">
        <f t="shared" si="18"/>
        <v>5</v>
      </c>
      <c r="E64" s="22">
        <f t="shared" si="16"/>
        <v>0</v>
      </c>
      <c r="F64" s="22">
        <f t="shared" si="16"/>
        <v>10</v>
      </c>
      <c r="G64" s="22">
        <f t="shared" si="16"/>
        <v>0</v>
      </c>
      <c r="H64" s="27">
        <f t="shared" si="16"/>
        <v>0</v>
      </c>
      <c r="I64" s="28"/>
      <c r="J64" s="29"/>
      <c r="K64" s="29"/>
      <c r="L64" s="29"/>
      <c r="M64" s="29"/>
      <c r="N64" s="27"/>
      <c r="O64" s="28"/>
      <c r="P64" s="29"/>
      <c r="Q64" s="29"/>
      <c r="R64" s="29"/>
      <c r="S64" s="29"/>
      <c r="T64" s="27"/>
      <c r="U64" s="28">
        <v>5</v>
      </c>
      <c r="V64" s="29"/>
      <c r="W64" s="29">
        <v>10</v>
      </c>
      <c r="X64" s="29"/>
      <c r="Y64" s="29"/>
      <c r="Z64" s="27" t="s">
        <v>39</v>
      </c>
      <c r="AA64" s="28"/>
      <c r="AB64" s="29"/>
      <c r="AC64" s="29"/>
      <c r="AD64" s="29"/>
      <c r="AE64" s="29"/>
      <c r="AF64" s="27"/>
      <c r="AG64" s="28"/>
      <c r="AH64" s="29"/>
      <c r="AI64" s="29"/>
      <c r="AJ64" s="29"/>
      <c r="AK64" s="29"/>
      <c r="AL64" s="27"/>
      <c r="AM64" s="28"/>
      <c r="AN64" s="29"/>
      <c r="AO64" s="29"/>
      <c r="AP64" s="29"/>
      <c r="AQ64" s="29"/>
      <c r="AR64" s="27"/>
      <c r="AS64" s="28"/>
      <c r="AT64" s="29"/>
      <c r="AU64" s="29"/>
      <c r="AV64" s="29"/>
      <c r="AW64" s="29"/>
      <c r="AX64" s="27"/>
      <c r="AY64" s="28"/>
      <c r="AZ64" s="29"/>
      <c r="BA64" s="29"/>
      <c r="BB64" s="29"/>
      <c r="BC64" s="29"/>
      <c r="BD64" s="27"/>
    </row>
    <row r="65" spans="1:56" ht="27.6" customHeight="1">
      <c r="A65" s="51">
        <v>7</v>
      </c>
      <c r="B65" s="97" t="s">
        <v>29</v>
      </c>
      <c r="C65" s="26">
        <f t="shared" si="17"/>
        <v>30</v>
      </c>
      <c r="D65" s="22">
        <f t="shared" si="18"/>
        <v>0</v>
      </c>
      <c r="E65" s="22">
        <f t="shared" si="16"/>
        <v>0</v>
      </c>
      <c r="F65" s="22">
        <f t="shared" si="16"/>
        <v>0</v>
      </c>
      <c r="G65" s="22">
        <f t="shared" si="16"/>
        <v>30</v>
      </c>
      <c r="H65" s="25">
        <f t="shared" si="16"/>
        <v>0</v>
      </c>
      <c r="I65" s="28"/>
      <c r="J65" s="29"/>
      <c r="K65" s="29"/>
      <c r="L65" s="29">
        <v>15</v>
      </c>
      <c r="M65" s="29"/>
      <c r="N65" s="27" t="s">
        <v>39</v>
      </c>
      <c r="O65" s="28"/>
      <c r="P65" s="29"/>
      <c r="Q65" s="29"/>
      <c r="R65" s="29">
        <v>15</v>
      </c>
      <c r="S65" s="29"/>
      <c r="T65" s="27" t="s">
        <v>39</v>
      </c>
      <c r="U65" s="28"/>
      <c r="V65" s="29"/>
      <c r="W65" s="29"/>
      <c r="X65" s="29"/>
      <c r="Y65" s="29"/>
      <c r="Z65" s="27"/>
      <c r="AA65" s="28"/>
      <c r="AB65" s="29"/>
      <c r="AC65" s="29"/>
      <c r="AD65" s="29"/>
      <c r="AE65" s="29"/>
      <c r="AF65" s="27"/>
      <c r="AG65" s="28"/>
      <c r="AH65" s="29"/>
      <c r="AI65" s="29"/>
      <c r="AJ65" s="29"/>
      <c r="AK65" s="29"/>
      <c r="AL65" s="27"/>
      <c r="AM65" s="28"/>
      <c r="AN65" s="29"/>
      <c r="AO65" s="29"/>
      <c r="AP65" s="29"/>
      <c r="AQ65" s="29"/>
      <c r="AR65" s="27"/>
      <c r="AS65" s="28"/>
      <c r="AT65" s="29"/>
      <c r="AU65" s="29"/>
      <c r="AV65" s="29"/>
      <c r="AW65" s="29"/>
      <c r="AX65" s="27"/>
      <c r="AY65" s="28"/>
      <c r="AZ65" s="29"/>
      <c r="BA65" s="29"/>
      <c r="BB65" s="29"/>
      <c r="BC65" s="29"/>
      <c r="BD65" s="27"/>
    </row>
    <row r="66" spans="1:56" ht="27.6" customHeight="1">
      <c r="A66" s="116" t="s">
        <v>112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36"/>
    </row>
    <row r="67" spans="1:56" ht="27.6" customHeight="1">
      <c r="A67" s="51">
        <v>1</v>
      </c>
      <c r="B67" s="53" t="s">
        <v>124</v>
      </c>
      <c r="C67" s="26">
        <f>SUM(D67:H67)</f>
        <v>30</v>
      </c>
      <c r="D67" s="22">
        <f>SUM(I67,O67,U67,AA67,AG67,AM67,AS67,AY67)</f>
        <v>5</v>
      </c>
      <c r="E67" s="22">
        <f t="shared" ref="E67:H70" si="19">SUM(J67,P67,V67,AB67,AH67,AN67,AT67,AZ67)</f>
        <v>0</v>
      </c>
      <c r="F67" s="22">
        <f t="shared" si="19"/>
        <v>25</v>
      </c>
      <c r="G67" s="22">
        <f t="shared" si="19"/>
        <v>0</v>
      </c>
      <c r="H67" s="27">
        <f t="shared" si="19"/>
        <v>0</v>
      </c>
      <c r="I67" s="28"/>
      <c r="J67" s="29"/>
      <c r="K67" s="29"/>
      <c r="L67" s="29"/>
      <c r="M67" s="29"/>
      <c r="N67" s="27"/>
      <c r="O67" s="28">
        <v>5</v>
      </c>
      <c r="P67" s="29"/>
      <c r="Q67" s="29">
        <v>25</v>
      </c>
      <c r="R67" s="29"/>
      <c r="S67" s="29"/>
      <c r="T67" s="27" t="s">
        <v>39</v>
      </c>
      <c r="U67" s="28"/>
      <c r="V67" s="29"/>
      <c r="W67" s="29"/>
      <c r="X67" s="29"/>
      <c r="Y67" s="29"/>
      <c r="Z67" s="27"/>
      <c r="AA67" s="28"/>
      <c r="AB67" s="29"/>
      <c r="AC67" s="29"/>
      <c r="AD67" s="29"/>
      <c r="AE67" s="29"/>
      <c r="AF67" s="27"/>
      <c r="AG67" s="28"/>
      <c r="AH67" s="29"/>
      <c r="AI67" s="29"/>
      <c r="AJ67" s="29"/>
      <c r="AK67" s="29"/>
      <c r="AL67" s="27"/>
      <c r="AM67" s="28"/>
      <c r="AN67" s="29"/>
      <c r="AO67" s="29"/>
      <c r="AP67" s="29"/>
      <c r="AQ67" s="29"/>
      <c r="AR67" s="27"/>
      <c r="AS67" s="28"/>
      <c r="AT67" s="29"/>
      <c r="AU67" s="29"/>
      <c r="AV67" s="29"/>
      <c r="AW67" s="29"/>
      <c r="AX67" s="27"/>
      <c r="AY67" s="28"/>
      <c r="AZ67" s="29"/>
      <c r="BA67" s="29"/>
      <c r="BB67" s="29"/>
      <c r="BC67" s="29"/>
      <c r="BD67" s="27"/>
    </row>
    <row r="68" spans="1:56" ht="27.6" customHeight="1">
      <c r="A68" s="51">
        <v>2</v>
      </c>
      <c r="B68" s="53" t="s">
        <v>125</v>
      </c>
      <c r="C68" s="26">
        <f>SUM(D68:H68)</f>
        <v>10</v>
      </c>
      <c r="D68" s="22">
        <f>SUM(I68,O68,U68,AA68,AG68,AM68,AS68,AY68)</f>
        <v>5</v>
      </c>
      <c r="E68" s="22">
        <f t="shared" si="19"/>
        <v>0</v>
      </c>
      <c r="F68" s="22">
        <f t="shared" si="19"/>
        <v>5</v>
      </c>
      <c r="G68" s="22">
        <f t="shared" si="19"/>
        <v>0</v>
      </c>
      <c r="H68" s="27">
        <f t="shared" si="19"/>
        <v>0</v>
      </c>
      <c r="I68" s="28">
        <v>5</v>
      </c>
      <c r="J68" s="29"/>
      <c r="K68" s="29">
        <v>5</v>
      </c>
      <c r="L68" s="29"/>
      <c r="M68" s="29"/>
      <c r="N68" s="27" t="s">
        <v>39</v>
      </c>
      <c r="O68" s="28"/>
      <c r="P68" s="29"/>
      <c r="Q68" s="29"/>
      <c r="R68" s="29"/>
      <c r="S68" s="29"/>
      <c r="T68" s="27"/>
      <c r="U68" s="28"/>
      <c r="V68" s="29"/>
      <c r="W68" s="29"/>
      <c r="X68" s="29"/>
      <c r="Y68" s="29"/>
      <c r="Z68" s="27"/>
      <c r="AA68" s="28"/>
      <c r="AB68" s="29"/>
      <c r="AC68" s="29"/>
      <c r="AD68" s="29"/>
      <c r="AE68" s="29"/>
      <c r="AF68" s="27"/>
      <c r="AG68" s="28"/>
      <c r="AH68" s="29"/>
      <c r="AI68" s="29"/>
      <c r="AJ68" s="29"/>
      <c r="AK68" s="29"/>
      <c r="AL68" s="27"/>
      <c r="AM68" s="28"/>
      <c r="AN68" s="29"/>
      <c r="AO68" s="29"/>
      <c r="AP68" s="29"/>
      <c r="AQ68" s="29"/>
      <c r="AR68" s="27"/>
      <c r="AS68" s="28"/>
      <c r="AT68" s="29"/>
      <c r="AU68" s="29"/>
      <c r="AV68" s="29"/>
      <c r="AW68" s="29"/>
      <c r="AX68" s="27"/>
      <c r="AY68" s="28"/>
      <c r="AZ68" s="29"/>
      <c r="BA68" s="29"/>
      <c r="BB68" s="29"/>
      <c r="BC68" s="29"/>
      <c r="BD68" s="27"/>
    </row>
    <row r="69" spans="1:56" ht="27.6" customHeight="1">
      <c r="A69" s="51">
        <v>3</v>
      </c>
      <c r="B69" s="53" t="s">
        <v>126</v>
      </c>
      <c r="C69" s="26">
        <f>SUM(D69:H69)</f>
        <v>10</v>
      </c>
      <c r="D69" s="22">
        <f>SUM(I69,O69,U69,AA69,AG69,AM69,AS69,AY69)</f>
        <v>5</v>
      </c>
      <c r="E69" s="22">
        <f t="shared" si="19"/>
        <v>0</v>
      </c>
      <c r="F69" s="22">
        <f t="shared" si="19"/>
        <v>5</v>
      </c>
      <c r="G69" s="22">
        <f t="shared" si="19"/>
        <v>0</v>
      </c>
      <c r="H69" s="27">
        <f t="shared" si="19"/>
        <v>0</v>
      </c>
      <c r="I69" s="28">
        <v>5</v>
      </c>
      <c r="J69" s="29"/>
      <c r="K69" s="29">
        <v>5</v>
      </c>
      <c r="L69" s="29"/>
      <c r="M69" s="29"/>
      <c r="N69" s="27" t="s">
        <v>39</v>
      </c>
      <c r="O69" s="28"/>
      <c r="P69" s="29"/>
      <c r="Q69" s="29"/>
      <c r="R69" s="29"/>
      <c r="S69" s="29"/>
      <c r="T69" s="27"/>
      <c r="U69" s="28"/>
      <c r="V69" s="29"/>
      <c r="W69" s="29"/>
      <c r="X69" s="29"/>
      <c r="Y69" s="29"/>
      <c r="Z69" s="27"/>
      <c r="AA69" s="28"/>
      <c r="AB69" s="29"/>
      <c r="AC69" s="29"/>
      <c r="AD69" s="29"/>
      <c r="AE69" s="29"/>
      <c r="AF69" s="27"/>
      <c r="AG69" s="28"/>
      <c r="AH69" s="29"/>
      <c r="AI69" s="29"/>
      <c r="AJ69" s="29"/>
      <c r="AK69" s="29"/>
      <c r="AL69" s="27"/>
      <c r="AM69" s="28"/>
      <c r="AN69" s="29"/>
      <c r="AO69" s="29"/>
      <c r="AP69" s="29"/>
      <c r="AQ69" s="29"/>
      <c r="AR69" s="27"/>
      <c r="AS69" s="28"/>
      <c r="AT69" s="29"/>
      <c r="AU69" s="29"/>
      <c r="AV69" s="29"/>
      <c r="AW69" s="29"/>
      <c r="AX69" s="27"/>
      <c r="AY69" s="28"/>
      <c r="AZ69" s="29"/>
      <c r="BA69" s="29"/>
      <c r="BB69" s="29"/>
      <c r="BC69" s="29"/>
      <c r="BD69" s="27"/>
    </row>
    <row r="70" spans="1:56" ht="27.6" customHeight="1" thickBot="1">
      <c r="A70" s="55">
        <v>4</v>
      </c>
      <c r="B70" s="54" t="s">
        <v>127</v>
      </c>
      <c r="C70" s="26">
        <f>SUM(D70:H70)</f>
        <v>30</v>
      </c>
      <c r="D70" s="22">
        <f>SUM(I70,O70,U70,AA70,AG70,AM70,AS70,AY70)</f>
        <v>10</v>
      </c>
      <c r="E70" s="22">
        <f t="shared" si="19"/>
        <v>0</v>
      </c>
      <c r="F70" s="22">
        <f t="shared" si="19"/>
        <v>20</v>
      </c>
      <c r="G70" s="22">
        <f t="shared" si="19"/>
        <v>0</v>
      </c>
      <c r="H70" s="27">
        <f t="shared" si="19"/>
        <v>0</v>
      </c>
      <c r="I70" s="28">
        <v>10</v>
      </c>
      <c r="J70" s="29"/>
      <c r="K70" s="29">
        <v>20</v>
      </c>
      <c r="L70" s="29"/>
      <c r="M70" s="29"/>
      <c r="N70" s="27" t="s">
        <v>39</v>
      </c>
      <c r="O70" s="28"/>
      <c r="P70" s="29"/>
      <c r="Q70" s="29"/>
      <c r="R70" s="29"/>
      <c r="S70" s="29"/>
      <c r="T70" s="27"/>
      <c r="U70" s="28"/>
      <c r="V70" s="29"/>
      <c r="W70" s="29"/>
      <c r="X70" s="29"/>
      <c r="Y70" s="29"/>
      <c r="Z70" s="27"/>
      <c r="AA70" s="28"/>
      <c r="AB70" s="29"/>
      <c r="AC70" s="29"/>
      <c r="AD70" s="29"/>
      <c r="AE70" s="29"/>
      <c r="AF70" s="27"/>
      <c r="AG70" s="28"/>
      <c r="AH70" s="29"/>
      <c r="AI70" s="29"/>
      <c r="AJ70" s="29"/>
      <c r="AK70" s="29"/>
      <c r="AL70" s="27"/>
      <c r="AM70" s="28"/>
      <c r="AN70" s="29"/>
      <c r="AO70" s="29"/>
      <c r="AP70" s="29"/>
      <c r="AQ70" s="29"/>
      <c r="AR70" s="27"/>
      <c r="AS70" s="28"/>
      <c r="AT70" s="29"/>
      <c r="AU70" s="29"/>
      <c r="AV70" s="29"/>
      <c r="AW70" s="29"/>
      <c r="AX70" s="27"/>
      <c r="AY70" s="28"/>
      <c r="AZ70" s="29"/>
      <c r="BA70" s="29"/>
      <c r="BB70" s="29"/>
      <c r="BC70" s="29"/>
      <c r="BD70" s="27"/>
    </row>
    <row r="71" spans="1:56" ht="27.6" customHeight="1" thickBot="1">
      <c r="A71" s="1"/>
      <c r="B71" s="39" t="s">
        <v>77</v>
      </c>
      <c r="C71" s="2">
        <f t="shared" ref="C71:BD71" si="20">SUM(C59:C65)</f>
        <v>252</v>
      </c>
      <c r="D71" s="2">
        <f t="shared" si="20"/>
        <v>50</v>
      </c>
      <c r="E71" s="2">
        <f t="shared" si="20"/>
        <v>0</v>
      </c>
      <c r="F71" s="2">
        <f t="shared" si="20"/>
        <v>20</v>
      </c>
      <c r="G71" s="2">
        <f t="shared" si="20"/>
        <v>30</v>
      </c>
      <c r="H71" s="2">
        <f t="shared" si="20"/>
        <v>152</v>
      </c>
      <c r="I71" s="2">
        <f t="shared" si="20"/>
        <v>0</v>
      </c>
      <c r="J71" s="2">
        <f t="shared" si="20"/>
        <v>0</v>
      </c>
      <c r="K71" s="2">
        <f t="shared" si="20"/>
        <v>10</v>
      </c>
      <c r="L71" s="2">
        <f t="shared" si="20"/>
        <v>15</v>
      </c>
      <c r="M71" s="2">
        <f t="shared" si="20"/>
        <v>19</v>
      </c>
      <c r="N71" s="2">
        <f t="shared" si="20"/>
        <v>0</v>
      </c>
      <c r="O71" s="2">
        <f t="shared" si="20"/>
        <v>7</v>
      </c>
      <c r="P71" s="2">
        <f t="shared" si="20"/>
        <v>0</v>
      </c>
      <c r="Q71" s="2">
        <f t="shared" si="20"/>
        <v>0</v>
      </c>
      <c r="R71" s="2">
        <f t="shared" si="20"/>
        <v>15</v>
      </c>
      <c r="S71" s="2">
        <f t="shared" si="20"/>
        <v>19</v>
      </c>
      <c r="T71" s="2">
        <f t="shared" si="20"/>
        <v>0</v>
      </c>
      <c r="U71" s="2">
        <f t="shared" si="20"/>
        <v>20</v>
      </c>
      <c r="V71" s="2">
        <f t="shared" si="20"/>
        <v>0</v>
      </c>
      <c r="W71" s="2">
        <f t="shared" si="20"/>
        <v>10</v>
      </c>
      <c r="X71" s="2">
        <f t="shared" si="20"/>
        <v>0</v>
      </c>
      <c r="Y71" s="2">
        <f t="shared" si="20"/>
        <v>19</v>
      </c>
      <c r="Z71" s="2">
        <f t="shared" si="20"/>
        <v>0</v>
      </c>
      <c r="AA71" s="2">
        <f t="shared" si="20"/>
        <v>8</v>
      </c>
      <c r="AB71" s="2">
        <f t="shared" si="20"/>
        <v>0</v>
      </c>
      <c r="AC71" s="2">
        <f t="shared" si="20"/>
        <v>0</v>
      </c>
      <c r="AD71" s="2">
        <f t="shared" si="20"/>
        <v>0</v>
      </c>
      <c r="AE71" s="2">
        <f t="shared" si="20"/>
        <v>19</v>
      </c>
      <c r="AF71" s="2">
        <f t="shared" si="20"/>
        <v>0</v>
      </c>
      <c r="AG71" s="2">
        <f t="shared" si="20"/>
        <v>0</v>
      </c>
      <c r="AH71" s="2">
        <f t="shared" si="20"/>
        <v>0</v>
      </c>
      <c r="AI71" s="2">
        <f t="shared" si="20"/>
        <v>0</v>
      </c>
      <c r="AJ71" s="2">
        <f t="shared" si="20"/>
        <v>0</v>
      </c>
      <c r="AK71" s="2">
        <f t="shared" si="20"/>
        <v>19</v>
      </c>
      <c r="AL71" s="2">
        <f t="shared" si="20"/>
        <v>0</v>
      </c>
      <c r="AM71" s="2">
        <f t="shared" si="20"/>
        <v>15</v>
      </c>
      <c r="AN71" s="2">
        <f t="shared" si="20"/>
        <v>0</v>
      </c>
      <c r="AO71" s="2">
        <f t="shared" si="20"/>
        <v>0</v>
      </c>
      <c r="AP71" s="2">
        <f t="shared" si="20"/>
        <v>0</v>
      </c>
      <c r="AQ71" s="2">
        <f t="shared" si="20"/>
        <v>19</v>
      </c>
      <c r="AR71" s="2">
        <f t="shared" si="20"/>
        <v>0</v>
      </c>
      <c r="AS71" s="2">
        <f t="shared" si="20"/>
        <v>0</v>
      </c>
      <c r="AT71" s="2">
        <f t="shared" si="20"/>
        <v>0</v>
      </c>
      <c r="AU71" s="2">
        <f t="shared" si="20"/>
        <v>0</v>
      </c>
      <c r="AV71" s="2">
        <f t="shared" si="20"/>
        <v>0</v>
      </c>
      <c r="AW71" s="2">
        <f t="shared" si="20"/>
        <v>19</v>
      </c>
      <c r="AX71" s="2">
        <f t="shared" si="20"/>
        <v>0</v>
      </c>
      <c r="AY71" s="2">
        <f t="shared" si="20"/>
        <v>0</v>
      </c>
      <c r="AZ71" s="2">
        <f t="shared" si="20"/>
        <v>0</v>
      </c>
      <c r="BA71" s="2">
        <f t="shared" si="20"/>
        <v>0</v>
      </c>
      <c r="BB71" s="2">
        <f t="shared" si="20"/>
        <v>0</v>
      </c>
      <c r="BC71" s="2">
        <f t="shared" si="20"/>
        <v>19</v>
      </c>
      <c r="BD71" s="46">
        <f t="shared" si="20"/>
        <v>0</v>
      </c>
    </row>
    <row r="72" spans="1:56" ht="27.6" customHeight="1" thickBot="1">
      <c r="A72" s="11"/>
      <c r="B72" s="40" t="s">
        <v>78</v>
      </c>
      <c r="C72" s="18">
        <f>SUM(C71,C19)</f>
        <v>442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32"/>
    </row>
    <row r="73" spans="1:56" ht="27.6" customHeight="1" thickBot="1">
      <c r="A73" s="137" t="s">
        <v>113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9"/>
    </row>
    <row r="74" spans="1:56" ht="27.6" customHeight="1">
      <c r="A74" s="49">
        <v>1</v>
      </c>
      <c r="B74" s="52" t="s">
        <v>128</v>
      </c>
      <c r="C74" s="21">
        <f>SUM(D74:H74)</f>
        <v>30</v>
      </c>
      <c r="D74" s="22">
        <f>SUM(I74,O74,U74,AA74,AG74,AM74,AS74,AY74)</f>
        <v>30</v>
      </c>
      <c r="E74" s="22">
        <f t="shared" ref="E74:H80" si="21">SUM(J74,P74,V74,AB74,AH74,AN74,AT74,AZ74)</f>
        <v>0</v>
      </c>
      <c r="F74" s="22">
        <f t="shared" si="21"/>
        <v>0</v>
      </c>
      <c r="G74" s="22">
        <f t="shared" si="21"/>
        <v>0</v>
      </c>
      <c r="H74" s="34">
        <f t="shared" si="21"/>
        <v>0</v>
      </c>
      <c r="I74" s="22">
        <v>15</v>
      </c>
      <c r="J74" s="24"/>
      <c r="K74" s="24"/>
      <c r="L74" s="24"/>
      <c r="M74" s="24"/>
      <c r="N74" s="25" t="s">
        <v>39</v>
      </c>
      <c r="O74" s="22">
        <v>15</v>
      </c>
      <c r="P74" s="24"/>
      <c r="Q74" s="24"/>
      <c r="R74" s="24"/>
      <c r="S74" s="24"/>
      <c r="T74" s="25" t="s">
        <v>39</v>
      </c>
      <c r="U74" s="22"/>
      <c r="V74" s="24"/>
      <c r="W74" s="24"/>
      <c r="X74" s="24"/>
      <c r="Y74" s="24"/>
      <c r="Z74" s="25"/>
      <c r="AA74" s="22"/>
      <c r="AB74" s="24"/>
      <c r="AC74" s="24"/>
      <c r="AD74" s="24"/>
      <c r="AE74" s="24"/>
      <c r="AF74" s="25"/>
      <c r="AG74" s="22"/>
      <c r="AH74" s="24"/>
      <c r="AI74" s="24"/>
      <c r="AJ74" s="24"/>
      <c r="AK74" s="24"/>
      <c r="AL74" s="25"/>
      <c r="AM74" s="22"/>
      <c r="AN74" s="24"/>
      <c r="AO74" s="24"/>
      <c r="AP74" s="24"/>
      <c r="AQ74" s="24"/>
      <c r="AR74" s="25"/>
      <c r="AS74" s="22"/>
      <c r="AT74" s="24"/>
      <c r="AU74" s="24"/>
      <c r="AV74" s="24"/>
      <c r="AW74" s="24"/>
      <c r="AX74" s="25"/>
      <c r="AY74" s="22"/>
      <c r="AZ74" s="24"/>
      <c r="BA74" s="24"/>
      <c r="BB74" s="24"/>
      <c r="BC74" s="24"/>
      <c r="BD74" s="25"/>
    </row>
    <row r="75" spans="1:56" ht="27.6" customHeight="1">
      <c r="A75" s="51">
        <v>2</v>
      </c>
      <c r="B75" s="53" t="s">
        <v>129</v>
      </c>
      <c r="C75" s="26">
        <f t="shared" ref="C75:C80" si="22">SUM(D75:H75)</f>
        <v>30</v>
      </c>
      <c r="D75" s="22">
        <f t="shared" ref="D75:D80" si="23">SUM(I75,O75,U75,AA75,AG75,AM75,AS75,AY75)</f>
        <v>30</v>
      </c>
      <c r="E75" s="22">
        <f t="shared" si="21"/>
        <v>0</v>
      </c>
      <c r="F75" s="22">
        <f t="shared" si="21"/>
        <v>0</v>
      </c>
      <c r="G75" s="22">
        <f t="shared" si="21"/>
        <v>0</v>
      </c>
      <c r="H75" s="27">
        <f t="shared" si="21"/>
        <v>0</v>
      </c>
      <c r="I75" s="28"/>
      <c r="J75" s="29"/>
      <c r="K75" s="29"/>
      <c r="L75" s="29"/>
      <c r="M75" s="29"/>
      <c r="N75" s="27"/>
      <c r="O75" s="28"/>
      <c r="P75" s="29"/>
      <c r="Q75" s="29"/>
      <c r="R75" s="29"/>
      <c r="S75" s="29"/>
      <c r="T75" s="27"/>
      <c r="U75" s="28">
        <v>30</v>
      </c>
      <c r="V75" s="29"/>
      <c r="W75" s="29"/>
      <c r="X75" s="29"/>
      <c r="Y75" s="29"/>
      <c r="Z75" s="27" t="s">
        <v>39</v>
      </c>
      <c r="AA75" s="28"/>
      <c r="AB75" s="29"/>
      <c r="AC75" s="29"/>
      <c r="AD75" s="29"/>
      <c r="AE75" s="29"/>
      <c r="AF75" s="27"/>
      <c r="AG75" s="28"/>
      <c r="AH75" s="29"/>
      <c r="AI75" s="29"/>
      <c r="AJ75" s="29"/>
      <c r="AK75" s="29"/>
      <c r="AL75" s="27"/>
      <c r="AM75" s="28"/>
      <c r="AN75" s="29"/>
      <c r="AO75" s="29"/>
      <c r="AP75" s="29"/>
      <c r="AQ75" s="29"/>
      <c r="AR75" s="27"/>
      <c r="AS75" s="28"/>
      <c r="AT75" s="29"/>
      <c r="AU75" s="29"/>
      <c r="AV75" s="29"/>
      <c r="AW75" s="29"/>
      <c r="AX75" s="27"/>
      <c r="AY75" s="28"/>
      <c r="AZ75" s="29"/>
      <c r="BA75" s="29"/>
      <c r="BB75" s="29"/>
      <c r="BC75" s="29"/>
      <c r="BD75" s="27"/>
    </row>
    <row r="76" spans="1:56" ht="27.6" customHeight="1">
      <c r="A76" s="51">
        <v>3</v>
      </c>
      <c r="B76" s="53" t="s">
        <v>130</v>
      </c>
      <c r="C76" s="26">
        <f t="shared" si="22"/>
        <v>30</v>
      </c>
      <c r="D76" s="22">
        <f t="shared" si="23"/>
        <v>0</v>
      </c>
      <c r="E76" s="22">
        <f t="shared" si="21"/>
        <v>0</v>
      </c>
      <c r="F76" s="22">
        <f t="shared" si="21"/>
        <v>0</v>
      </c>
      <c r="G76" s="22">
        <f t="shared" si="21"/>
        <v>30</v>
      </c>
      <c r="H76" s="31">
        <f t="shared" si="21"/>
        <v>0</v>
      </c>
      <c r="I76" s="28"/>
      <c r="J76" s="29"/>
      <c r="K76" s="29"/>
      <c r="L76" s="29">
        <v>15</v>
      </c>
      <c r="M76" s="29"/>
      <c r="N76" s="27" t="s">
        <v>39</v>
      </c>
      <c r="O76" s="28"/>
      <c r="P76" s="29"/>
      <c r="Q76" s="29"/>
      <c r="R76" s="29">
        <v>15</v>
      </c>
      <c r="S76" s="29"/>
      <c r="T76" s="27" t="s">
        <v>39</v>
      </c>
      <c r="U76" s="28"/>
      <c r="V76" s="29"/>
      <c r="W76" s="29"/>
      <c r="X76" s="29"/>
      <c r="Y76" s="29"/>
      <c r="Z76" s="27"/>
      <c r="AA76" s="28"/>
      <c r="AB76" s="29"/>
      <c r="AC76" s="29"/>
      <c r="AD76" s="29"/>
      <c r="AE76" s="29"/>
      <c r="AF76" s="27"/>
      <c r="AG76" s="28"/>
      <c r="AH76" s="29"/>
      <c r="AI76" s="29"/>
      <c r="AJ76" s="29"/>
      <c r="AK76" s="29"/>
      <c r="AL76" s="27"/>
      <c r="AM76" s="28"/>
      <c r="AN76" s="29"/>
      <c r="AO76" s="29"/>
      <c r="AP76" s="29"/>
      <c r="AQ76" s="29"/>
      <c r="AR76" s="27"/>
      <c r="AS76" s="28"/>
      <c r="AT76" s="29"/>
      <c r="AU76" s="29"/>
      <c r="AV76" s="29"/>
      <c r="AW76" s="29"/>
      <c r="AX76" s="27"/>
      <c r="AY76" s="28"/>
      <c r="AZ76" s="29"/>
      <c r="BA76" s="29"/>
      <c r="BB76" s="29"/>
      <c r="BC76" s="29"/>
      <c r="BD76" s="27"/>
    </row>
    <row r="77" spans="1:56" ht="27.6" customHeight="1">
      <c r="A77" s="51">
        <v>4</v>
      </c>
      <c r="B77" s="53" t="s">
        <v>101</v>
      </c>
      <c r="C77" s="26">
        <f t="shared" si="22"/>
        <v>120</v>
      </c>
      <c r="D77" s="22">
        <f t="shared" si="23"/>
        <v>0</v>
      </c>
      <c r="E77" s="22">
        <f t="shared" si="21"/>
        <v>0</v>
      </c>
      <c r="F77" s="22">
        <f t="shared" si="21"/>
        <v>0</v>
      </c>
      <c r="G77" s="22">
        <f t="shared" si="21"/>
        <v>0</v>
      </c>
      <c r="H77" s="27">
        <f t="shared" si="21"/>
        <v>120</v>
      </c>
      <c r="I77" s="28"/>
      <c r="J77" s="29"/>
      <c r="K77" s="29"/>
      <c r="L77" s="29"/>
      <c r="M77" s="29">
        <v>15</v>
      </c>
      <c r="N77" s="27" t="s">
        <v>39</v>
      </c>
      <c r="O77" s="28"/>
      <c r="P77" s="29"/>
      <c r="Q77" s="29"/>
      <c r="R77" s="29"/>
      <c r="S77" s="29">
        <v>15</v>
      </c>
      <c r="T77" s="27" t="s">
        <v>39</v>
      </c>
      <c r="U77" s="28"/>
      <c r="V77" s="29"/>
      <c r="W77" s="29"/>
      <c r="X77" s="29"/>
      <c r="Y77" s="29">
        <v>15</v>
      </c>
      <c r="Z77" s="27" t="s">
        <v>39</v>
      </c>
      <c r="AA77" s="28"/>
      <c r="AB77" s="29"/>
      <c r="AC77" s="29"/>
      <c r="AD77" s="29"/>
      <c r="AE77" s="29">
        <v>15</v>
      </c>
      <c r="AF77" s="27" t="s">
        <v>39</v>
      </c>
      <c r="AG77" s="28"/>
      <c r="AH77" s="29"/>
      <c r="AI77" s="29"/>
      <c r="AJ77" s="29"/>
      <c r="AK77" s="29">
        <v>15</v>
      </c>
      <c r="AL77" s="27" t="s">
        <v>39</v>
      </c>
      <c r="AM77" s="28"/>
      <c r="AN77" s="29"/>
      <c r="AO77" s="29"/>
      <c r="AP77" s="29"/>
      <c r="AQ77" s="29">
        <v>15</v>
      </c>
      <c r="AR77" s="27" t="s">
        <v>39</v>
      </c>
      <c r="AS77" s="28"/>
      <c r="AT77" s="29"/>
      <c r="AU77" s="29"/>
      <c r="AV77" s="29"/>
      <c r="AW77" s="29">
        <v>15</v>
      </c>
      <c r="AX77" s="27" t="s">
        <v>39</v>
      </c>
      <c r="AY77" s="28"/>
      <c r="AZ77" s="29"/>
      <c r="BA77" s="29"/>
      <c r="BB77" s="29"/>
      <c r="BC77" s="29">
        <v>15</v>
      </c>
      <c r="BD77" s="27" t="s">
        <v>39</v>
      </c>
    </row>
    <row r="78" spans="1:56" ht="27.6" customHeight="1">
      <c r="A78" s="51">
        <v>5</v>
      </c>
      <c r="B78" s="53" t="s">
        <v>131</v>
      </c>
      <c r="C78" s="26">
        <f t="shared" si="22"/>
        <v>5</v>
      </c>
      <c r="D78" s="22">
        <f t="shared" si="23"/>
        <v>5</v>
      </c>
      <c r="E78" s="22">
        <f t="shared" si="21"/>
        <v>0</v>
      </c>
      <c r="F78" s="22">
        <f t="shared" si="21"/>
        <v>0</v>
      </c>
      <c r="G78" s="22">
        <f t="shared" si="21"/>
        <v>0</v>
      </c>
      <c r="H78" s="31">
        <f t="shared" si="21"/>
        <v>0</v>
      </c>
      <c r="I78" s="28">
        <v>5</v>
      </c>
      <c r="J78" s="29"/>
      <c r="K78" s="29"/>
      <c r="L78" s="29"/>
      <c r="M78" s="29"/>
      <c r="N78" s="27" t="s">
        <v>39</v>
      </c>
      <c r="O78" s="28"/>
      <c r="P78" s="29"/>
      <c r="Q78" s="29"/>
      <c r="R78" s="29"/>
      <c r="S78" s="29"/>
      <c r="T78" s="27"/>
      <c r="U78" s="28"/>
      <c r="V78" s="29"/>
      <c r="W78" s="29"/>
      <c r="X78" s="29"/>
      <c r="Y78" s="29"/>
      <c r="Z78" s="27"/>
      <c r="AA78" s="28"/>
      <c r="AB78" s="29"/>
      <c r="AC78" s="29"/>
      <c r="AD78" s="29"/>
      <c r="AE78" s="29"/>
      <c r="AF78" s="27"/>
      <c r="AG78" s="28"/>
      <c r="AH78" s="29"/>
      <c r="AI78" s="29"/>
      <c r="AJ78" s="29"/>
      <c r="AK78" s="29"/>
      <c r="AL78" s="27"/>
      <c r="AM78" s="28"/>
      <c r="AN78" s="29"/>
      <c r="AO78" s="29"/>
      <c r="AP78" s="29"/>
      <c r="AQ78" s="29"/>
      <c r="AR78" s="27"/>
      <c r="AS78" s="28"/>
      <c r="AT78" s="29"/>
      <c r="AU78" s="29"/>
      <c r="AV78" s="29"/>
      <c r="AW78" s="29"/>
      <c r="AX78" s="27"/>
      <c r="AY78" s="28"/>
      <c r="AZ78" s="29"/>
      <c r="BA78" s="29"/>
      <c r="BB78" s="29"/>
      <c r="BC78" s="29"/>
      <c r="BD78" s="27"/>
    </row>
    <row r="79" spans="1:56" ht="27.6" customHeight="1">
      <c r="A79" s="51">
        <v>6</v>
      </c>
      <c r="B79" s="35" t="s">
        <v>104</v>
      </c>
      <c r="C79" s="26">
        <f t="shared" si="22"/>
        <v>30</v>
      </c>
      <c r="D79" s="22">
        <f t="shared" si="23"/>
        <v>0</v>
      </c>
      <c r="E79" s="22">
        <f t="shared" si="21"/>
        <v>0</v>
      </c>
      <c r="F79" s="22">
        <f t="shared" si="21"/>
        <v>0</v>
      </c>
      <c r="G79" s="22">
        <f t="shared" si="21"/>
        <v>0</v>
      </c>
      <c r="H79" s="27">
        <f t="shared" si="21"/>
        <v>30</v>
      </c>
      <c r="I79" s="28"/>
      <c r="J79" s="29"/>
      <c r="K79" s="29"/>
      <c r="L79" s="29"/>
      <c r="M79" s="29">
        <v>5</v>
      </c>
      <c r="N79" s="27" t="s">
        <v>39</v>
      </c>
      <c r="O79" s="28"/>
      <c r="P79" s="29"/>
      <c r="Q79" s="29"/>
      <c r="R79" s="29"/>
      <c r="S79" s="29">
        <v>5</v>
      </c>
      <c r="T79" s="27" t="s">
        <v>39</v>
      </c>
      <c r="U79" s="28"/>
      <c r="V79" s="29"/>
      <c r="W79" s="29"/>
      <c r="X79" s="29"/>
      <c r="Y79" s="29">
        <v>5</v>
      </c>
      <c r="Z79" s="27" t="s">
        <v>39</v>
      </c>
      <c r="AA79" s="28"/>
      <c r="AB79" s="29"/>
      <c r="AC79" s="29"/>
      <c r="AD79" s="29"/>
      <c r="AE79" s="29">
        <v>5</v>
      </c>
      <c r="AF79" s="27" t="s">
        <v>39</v>
      </c>
      <c r="AG79" s="28"/>
      <c r="AH79" s="29"/>
      <c r="AI79" s="29"/>
      <c r="AJ79" s="29"/>
      <c r="AK79" s="29">
        <v>5</v>
      </c>
      <c r="AL79" s="27" t="s">
        <v>39</v>
      </c>
      <c r="AM79" s="28"/>
      <c r="AN79" s="29"/>
      <c r="AO79" s="29"/>
      <c r="AP79" s="29"/>
      <c r="AQ79" s="29">
        <v>5</v>
      </c>
      <c r="AR79" s="27" t="s">
        <v>39</v>
      </c>
      <c r="AS79" s="28"/>
      <c r="AT79" s="29"/>
      <c r="AU79" s="29"/>
      <c r="AV79" s="29"/>
      <c r="AW79" s="29"/>
      <c r="AX79" s="27"/>
      <c r="AY79" s="28"/>
      <c r="AZ79" s="29"/>
      <c r="BA79" s="29"/>
      <c r="BB79" s="29"/>
      <c r="BC79" s="29"/>
      <c r="BD79" s="27"/>
    </row>
    <row r="80" spans="1:56" ht="27.6" customHeight="1">
      <c r="A80" s="51">
        <v>7</v>
      </c>
      <c r="B80" s="53" t="s">
        <v>127</v>
      </c>
      <c r="C80" s="26">
        <f t="shared" si="22"/>
        <v>30</v>
      </c>
      <c r="D80" s="22">
        <f t="shared" si="23"/>
        <v>10</v>
      </c>
      <c r="E80" s="22">
        <f t="shared" si="21"/>
        <v>0</v>
      </c>
      <c r="F80" s="22">
        <f t="shared" si="21"/>
        <v>20</v>
      </c>
      <c r="G80" s="22">
        <f t="shared" si="21"/>
        <v>0</v>
      </c>
      <c r="H80" s="25">
        <f t="shared" si="21"/>
        <v>0</v>
      </c>
      <c r="I80" s="28">
        <v>10</v>
      </c>
      <c r="J80" s="29"/>
      <c r="K80" s="29">
        <v>20</v>
      </c>
      <c r="L80" s="29"/>
      <c r="M80" s="29"/>
      <c r="N80" s="27" t="s">
        <v>39</v>
      </c>
      <c r="O80" s="28"/>
      <c r="P80" s="29"/>
      <c r="Q80" s="29"/>
      <c r="R80" s="29"/>
      <c r="S80" s="29"/>
      <c r="T80" s="27"/>
      <c r="U80" s="28"/>
      <c r="V80" s="29"/>
      <c r="W80" s="29"/>
      <c r="X80" s="29"/>
      <c r="Y80" s="29"/>
      <c r="Z80" s="27"/>
      <c r="AA80" s="28"/>
      <c r="AB80" s="29"/>
      <c r="AC80" s="29"/>
      <c r="AD80" s="29"/>
      <c r="AE80" s="29"/>
      <c r="AF80" s="27"/>
      <c r="AG80" s="28"/>
      <c r="AH80" s="29"/>
      <c r="AI80" s="29"/>
      <c r="AJ80" s="29"/>
      <c r="AK80" s="29"/>
      <c r="AL80" s="27"/>
      <c r="AM80" s="28"/>
      <c r="AN80" s="29"/>
      <c r="AO80" s="29"/>
      <c r="AP80" s="29"/>
      <c r="AQ80" s="29"/>
      <c r="AR80" s="27"/>
      <c r="AS80" s="28"/>
      <c r="AT80" s="29"/>
      <c r="AU80" s="29"/>
      <c r="AV80" s="29"/>
      <c r="AW80" s="29"/>
      <c r="AX80" s="27"/>
      <c r="AY80" s="28"/>
      <c r="AZ80" s="29"/>
      <c r="BA80" s="29"/>
      <c r="BB80" s="29"/>
      <c r="BC80" s="29"/>
      <c r="BD80" s="27"/>
    </row>
    <row r="81" spans="1:56" s="15" customFormat="1" ht="27.6" customHeight="1" thickBot="1">
      <c r="A81" s="44"/>
      <c r="B81" s="45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 t="s">
        <v>114</v>
      </c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8"/>
    </row>
    <row r="82" spans="1:56" ht="27.6" customHeight="1" thickBot="1">
      <c r="A82" s="1"/>
      <c r="B82" s="39" t="s">
        <v>79</v>
      </c>
      <c r="C82" s="2">
        <f>SUM(C74:C80)</f>
        <v>275</v>
      </c>
      <c r="D82" s="2">
        <f>SUM(D74:D80)</f>
        <v>75</v>
      </c>
      <c r="E82" s="2">
        <f t="shared" ref="E82:BD82" si="24">SUM(E74:E80)</f>
        <v>0</v>
      </c>
      <c r="F82" s="2">
        <f t="shared" si="24"/>
        <v>20</v>
      </c>
      <c r="G82" s="2">
        <f t="shared" si="24"/>
        <v>30</v>
      </c>
      <c r="H82" s="2">
        <f t="shared" si="24"/>
        <v>150</v>
      </c>
      <c r="I82" s="2">
        <f t="shared" si="24"/>
        <v>30</v>
      </c>
      <c r="J82" s="2">
        <f t="shared" si="24"/>
        <v>0</v>
      </c>
      <c r="K82" s="2">
        <f t="shared" si="24"/>
        <v>20</v>
      </c>
      <c r="L82" s="2">
        <f t="shared" si="24"/>
        <v>15</v>
      </c>
      <c r="M82" s="2">
        <f t="shared" si="24"/>
        <v>20</v>
      </c>
      <c r="N82" s="2">
        <f t="shared" si="24"/>
        <v>0</v>
      </c>
      <c r="O82" s="2">
        <f t="shared" si="24"/>
        <v>15</v>
      </c>
      <c r="P82" s="2">
        <f t="shared" si="24"/>
        <v>0</v>
      </c>
      <c r="Q82" s="2">
        <f t="shared" si="24"/>
        <v>0</v>
      </c>
      <c r="R82" s="2">
        <f t="shared" si="24"/>
        <v>15</v>
      </c>
      <c r="S82" s="2">
        <f t="shared" si="24"/>
        <v>20</v>
      </c>
      <c r="T82" s="2">
        <f t="shared" si="24"/>
        <v>0</v>
      </c>
      <c r="U82" s="2">
        <f t="shared" si="24"/>
        <v>30</v>
      </c>
      <c r="V82" s="2">
        <f t="shared" si="24"/>
        <v>0</v>
      </c>
      <c r="W82" s="2">
        <f t="shared" si="24"/>
        <v>0</v>
      </c>
      <c r="X82" s="2">
        <f t="shared" si="24"/>
        <v>0</v>
      </c>
      <c r="Y82" s="2">
        <f t="shared" si="24"/>
        <v>20</v>
      </c>
      <c r="Z82" s="2">
        <f t="shared" si="24"/>
        <v>0</v>
      </c>
      <c r="AA82" s="2">
        <f t="shared" si="24"/>
        <v>0</v>
      </c>
      <c r="AB82" s="2">
        <f t="shared" si="24"/>
        <v>0</v>
      </c>
      <c r="AC82" s="2">
        <f t="shared" si="24"/>
        <v>0</v>
      </c>
      <c r="AD82" s="2">
        <f t="shared" si="24"/>
        <v>0</v>
      </c>
      <c r="AE82" s="2">
        <f t="shared" si="24"/>
        <v>20</v>
      </c>
      <c r="AF82" s="2">
        <f t="shared" si="24"/>
        <v>0</v>
      </c>
      <c r="AG82" s="2">
        <f t="shared" si="24"/>
        <v>0</v>
      </c>
      <c r="AH82" s="2">
        <f t="shared" si="24"/>
        <v>0</v>
      </c>
      <c r="AI82" s="2">
        <f t="shared" si="24"/>
        <v>0</v>
      </c>
      <c r="AJ82" s="2">
        <f t="shared" si="24"/>
        <v>0</v>
      </c>
      <c r="AK82" s="2">
        <f t="shared" si="24"/>
        <v>20</v>
      </c>
      <c r="AL82" s="2">
        <f t="shared" si="24"/>
        <v>0</v>
      </c>
      <c r="AM82" s="2">
        <f t="shared" si="24"/>
        <v>0</v>
      </c>
      <c r="AN82" s="2">
        <f t="shared" si="24"/>
        <v>0</v>
      </c>
      <c r="AO82" s="2">
        <f t="shared" si="24"/>
        <v>0</v>
      </c>
      <c r="AP82" s="2">
        <f t="shared" si="24"/>
        <v>0</v>
      </c>
      <c r="AQ82" s="2">
        <f t="shared" si="24"/>
        <v>20</v>
      </c>
      <c r="AR82" s="2">
        <f t="shared" si="24"/>
        <v>0</v>
      </c>
      <c r="AS82" s="2">
        <f t="shared" si="24"/>
        <v>0</v>
      </c>
      <c r="AT82" s="2">
        <f t="shared" si="24"/>
        <v>0</v>
      </c>
      <c r="AU82" s="2">
        <f t="shared" si="24"/>
        <v>0</v>
      </c>
      <c r="AV82" s="2">
        <f t="shared" si="24"/>
        <v>0</v>
      </c>
      <c r="AW82" s="2">
        <f t="shared" si="24"/>
        <v>15</v>
      </c>
      <c r="AX82" s="2">
        <f t="shared" si="24"/>
        <v>0</v>
      </c>
      <c r="AY82" s="2">
        <f t="shared" si="24"/>
        <v>0</v>
      </c>
      <c r="AZ82" s="2">
        <f t="shared" si="24"/>
        <v>0</v>
      </c>
      <c r="BA82" s="2">
        <f t="shared" si="24"/>
        <v>0</v>
      </c>
      <c r="BB82" s="2">
        <f t="shared" si="24"/>
        <v>0</v>
      </c>
      <c r="BC82" s="2">
        <f t="shared" si="24"/>
        <v>15</v>
      </c>
      <c r="BD82" s="46">
        <f t="shared" si="24"/>
        <v>0</v>
      </c>
    </row>
    <row r="83" spans="1:56" ht="27.6" customHeight="1" thickBot="1">
      <c r="A83" s="13"/>
      <c r="B83" s="41" t="s">
        <v>80</v>
      </c>
      <c r="C83" s="19">
        <f>SUM(C82,C19)</f>
        <v>465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47"/>
    </row>
    <row r="84" spans="1:56" ht="22.5" customHeight="1">
      <c r="A84" s="10"/>
      <c r="B84" s="42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</row>
  </sheetData>
  <mergeCells count="43">
    <mergeCell ref="A58:BD58"/>
    <mergeCell ref="A66:BD66"/>
    <mergeCell ref="A73:BD73"/>
    <mergeCell ref="A25:BD25"/>
    <mergeCell ref="A34:BD34"/>
    <mergeCell ref="A35:BD35"/>
    <mergeCell ref="A43:BD43"/>
    <mergeCell ref="A51:BD51"/>
    <mergeCell ref="A57:BD57"/>
    <mergeCell ref="A19:B19"/>
    <mergeCell ref="A21:BD21"/>
    <mergeCell ref="AM23:AQ23"/>
    <mergeCell ref="AS23:AW23"/>
    <mergeCell ref="AA6:AF6"/>
    <mergeCell ref="AG6:AL6"/>
    <mergeCell ref="AM6:AR6"/>
    <mergeCell ref="AS6:AW6"/>
    <mergeCell ref="AY6:BD6"/>
    <mergeCell ref="A8:BD8"/>
    <mergeCell ref="C6:C7"/>
    <mergeCell ref="D6:H6"/>
    <mergeCell ref="I6:N6"/>
    <mergeCell ref="O6:T6"/>
    <mergeCell ref="U6:Y6"/>
    <mergeCell ref="A5:A7"/>
    <mergeCell ref="AA5:AF5"/>
    <mergeCell ref="AG5:AL5"/>
    <mergeCell ref="AM5:AR5"/>
    <mergeCell ref="AS5:AX5"/>
    <mergeCell ref="AY5:BD5"/>
    <mergeCell ref="B5:B7"/>
    <mergeCell ref="C5:H5"/>
    <mergeCell ref="I5:N5"/>
    <mergeCell ref="O5:T5"/>
    <mergeCell ref="U5:Z5"/>
    <mergeCell ref="B2:S2"/>
    <mergeCell ref="U2:AF2"/>
    <mergeCell ref="AS2:BD2"/>
    <mergeCell ref="C3:AA3"/>
    <mergeCell ref="I4:T4"/>
    <mergeCell ref="U4:AF4"/>
    <mergeCell ref="AG4:AR4"/>
    <mergeCell ref="AS4:BD4"/>
  </mergeCells>
  <printOptions horizontalCentered="1"/>
  <pageMargins left="0.25" right="0.25" top="0.75" bottom="0.75" header="0.3" footer="0.3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RowHeight="14.2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SDSiP pol</vt:lpstr>
      <vt:lpstr>SDSiP ang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Pawłowska-Jachura Sylwia</cp:lastModifiedBy>
  <cp:lastPrinted>2020-01-22T11:02:14Z</cp:lastPrinted>
  <dcterms:created xsi:type="dcterms:W3CDTF">2007-12-04T15:57:32Z</dcterms:created>
  <dcterms:modified xsi:type="dcterms:W3CDTF">2020-03-25T11:52:30Z</dcterms:modified>
</cp:coreProperties>
</file>