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/>
  <mc:AlternateContent xmlns:mc="http://schemas.openxmlformats.org/markup-compatibility/2006">
    <mc:Choice Requires="x15">
      <x15ac:absPath xmlns:x15ac="http://schemas.microsoft.com/office/spreadsheetml/2010/11/ac" url="C:\Users\UMCS\Desktop\"/>
    </mc:Choice>
  </mc:AlternateContent>
  <xr:revisionPtr revIDLastSave="0" documentId="8_{80031976-2D93-4AE4-9E0A-5EEC13FA9712}" xr6:coauthVersionLast="36" xr6:coauthVersionMax="36" xr10:uidLastSave="{00000000-0000-0000-0000-000000000000}"/>
  <bookViews>
    <workbookView xWindow="0" yWindow="0" windowWidth="22788" windowHeight="8616" tabRatio="260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Arkusz1!$A$2:$BD$39</definedName>
  </definedNames>
  <calcPr calcId="191029"/>
</workbook>
</file>

<file path=xl/calcChain.xml><?xml version="1.0" encoding="utf-8"?>
<calcChain xmlns="http://schemas.openxmlformats.org/spreadsheetml/2006/main">
  <c r="H26" i="1" l="1"/>
  <c r="H27" i="1"/>
  <c r="F26" i="1"/>
  <c r="F27" i="1"/>
  <c r="E25" i="1"/>
  <c r="E26" i="1"/>
  <c r="E27" i="1"/>
  <c r="G26" i="1"/>
  <c r="G27" i="1"/>
  <c r="D8" i="1"/>
  <c r="D25" i="1"/>
  <c r="D26" i="1"/>
  <c r="D27" i="1"/>
  <c r="C26" i="1" l="1"/>
  <c r="F25" i="1" l="1"/>
  <c r="G25" i="1"/>
  <c r="H25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E28" i="1" l="1"/>
  <c r="F28" i="1"/>
  <c r="G28" i="1"/>
  <c r="C25" i="1"/>
  <c r="C27" i="1"/>
  <c r="H28" i="1"/>
  <c r="D28" i="1"/>
  <c r="C28" i="1" l="1"/>
  <c r="N29" i="1"/>
  <c r="T29" i="1"/>
  <c r="Z29" i="1"/>
  <c r="AF29" i="1"/>
  <c r="AL29" i="1"/>
  <c r="AR29" i="1"/>
  <c r="AX29" i="1"/>
  <c r="BD29" i="1"/>
  <c r="D18" i="1"/>
  <c r="E18" i="1"/>
  <c r="F18" i="1"/>
  <c r="G18" i="1"/>
  <c r="H18" i="1"/>
  <c r="D19" i="1"/>
  <c r="E19" i="1"/>
  <c r="F19" i="1"/>
  <c r="G19" i="1"/>
  <c r="H19" i="1"/>
  <c r="E17" i="1"/>
  <c r="F17" i="1"/>
  <c r="G17" i="1"/>
  <c r="H17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E9" i="1"/>
  <c r="F9" i="1"/>
  <c r="G9" i="1"/>
  <c r="H9" i="1"/>
  <c r="D9" i="1"/>
  <c r="E8" i="1"/>
  <c r="F8" i="1"/>
  <c r="G8" i="1"/>
  <c r="H8" i="1"/>
  <c r="J15" i="1"/>
  <c r="K15" i="1"/>
  <c r="L15" i="1"/>
  <c r="M15" i="1"/>
  <c r="O15" i="1"/>
  <c r="P15" i="1"/>
  <c r="Q15" i="1"/>
  <c r="R15" i="1"/>
  <c r="S15" i="1"/>
  <c r="U15" i="1"/>
  <c r="V15" i="1"/>
  <c r="W15" i="1"/>
  <c r="X15" i="1"/>
  <c r="Y15" i="1"/>
  <c r="AA15" i="1"/>
  <c r="AB15" i="1"/>
  <c r="AC15" i="1"/>
  <c r="AD15" i="1"/>
  <c r="AE15" i="1"/>
  <c r="AG15" i="1"/>
  <c r="AH15" i="1"/>
  <c r="AI15" i="1"/>
  <c r="AJ15" i="1"/>
  <c r="AK15" i="1"/>
  <c r="AM15" i="1"/>
  <c r="AN15" i="1"/>
  <c r="AO15" i="1"/>
  <c r="AP15" i="1"/>
  <c r="AQ15" i="1"/>
  <c r="AS15" i="1"/>
  <c r="AT15" i="1"/>
  <c r="AU15" i="1"/>
  <c r="AV15" i="1"/>
  <c r="AW15" i="1"/>
  <c r="AY15" i="1"/>
  <c r="AZ15" i="1"/>
  <c r="BA15" i="1"/>
  <c r="BB15" i="1"/>
  <c r="BC15" i="1"/>
  <c r="BC20" i="1"/>
  <c r="BB20" i="1"/>
  <c r="BA20" i="1"/>
  <c r="AZ20" i="1"/>
  <c r="AY20" i="1"/>
  <c r="AW20" i="1"/>
  <c r="AV20" i="1"/>
  <c r="AU20" i="1"/>
  <c r="AT20" i="1"/>
  <c r="AS20" i="1"/>
  <c r="AQ20" i="1"/>
  <c r="AP20" i="1"/>
  <c r="AO20" i="1"/>
  <c r="AN20" i="1"/>
  <c r="AM20" i="1"/>
  <c r="AK20" i="1"/>
  <c r="AJ20" i="1"/>
  <c r="AI20" i="1"/>
  <c r="AH20" i="1"/>
  <c r="AG20" i="1"/>
  <c r="AE20" i="1"/>
  <c r="AD20" i="1"/>
  <c r="AC20" i="1"/>
  <c r="AB20" i="1"/>
  <c r="AA20" i="1"/>
  <c r="Y20" i="1"/>
  <c r="X20" i="1"/>
  <c r="W20" i="1"/>
  <c r="V20" i="1"/>
  <c r="U20" i="1"/>
  <c r="S20" i="1"/>
  <c r="R20" i="1"/>
  <c r="Q20" i="1"/>
  <c r="P20" i="1"/>
  <c r="O20" i="1"/>
  <c r="M20" i="1"/>
  <c r="L20" i="1"/>
  <c r="K20" i="1"/>
  <c r="J20" i="1"/>
  <c r="I20" i="1"/>
  <c r="I10" i="1"/>
  <c r="I15" i="1" s="1"/>
  <c r="AW29" i="1" l="1"/>
  <c r="M29" i="1"/>
  <c r="AB29" i="1"/>
  <c r="AP29" i="1"/>
  <c r="AS29" i="1"/>
  <c r="W29" i="1"/>
  <c r="AK29" i="1"/>
  <c r="AZ29" i="1"/>
  <c r="BC29" i="1"/>
  <c r="AY29" i="1"/>
  <c r="AT29" i="1"/>
  <c r="AO29" i="1"/>
  <c r="AJ29" i="1"/>
  <c r="AE29" i="1"/>
  <c r="AA29" i="1"/>
  <c r="V29" i="1"/>
  <c r="Q29" i="1"/>
  <c r="L29" i="1"/>
  <c r="P29" i="1"/>
  <c r="K29" i="1"/>
  <c r="U29" i="1"/>
  <c r="Y29" i="1"/>
  <c r="AD29" i="1"/>
  <c r="AI29" i="1"/>
  <c r="AN29" i="1"/>
  <c r="BB29" i="1"/>
  <c r="BA29" i="1"/>
  <c r="AV29" i="1"/>
  <c r="AQ29" i="1"/>
  <c r="AM29" i="1"/>
  <c r="AH29" i="1"/>
  <c r="AC29" i="1"/>
  <c r="X29" i="1"/>
  <c r="S29" i="1"/>
  <c r="O29" i="1"/>
  <c r="J29" i="1"/>
  <c r="I29" i="1"/>
  <c r="AU29" i="1"/>
  <c r="R29" i="1"/>
  <c r="AG29" i="1"/>
  <c r="C12" i="1"/>
  <c r="C11" i="1"/>
  <c r="C9" i="1"/>
  <c r="C14" i="1"/>
  <c r="C13" i="1"/>
  <c r="D10" i="1"/>
  <c r="C10" i="1" s="1"/>
  <c r="E20" i="1"/>
  <c r="G20" i="1"/>
  <c r="H20" i="1"/>
  <c r="D17" i="1"/>
  <c r="D20" i="1" s="1"/>
  <c r="AH21" i="1"/>
  <c r="AA30" i="1" l="1"/>
  <c r="I30" i="1"/>
  <c r="H29" i="1"/>
  <c r="H30" i="1" s="1"/>
  <c r="H31" i="1" s="1"/>
  <c r="E29" i="1"/>
  <c r="E30" i="1" s="1"/>
  <c r="E31" i="1" s="1"/>
  <c r="F29" i="1"/>
  <c r="F30" i="1" s="1"/>
  <c r="F31" i="1" s="1"/>
  <c r="AM30" i="1"/>
  <c r="G29" i="1"/>
  <c r="G30" i="1" s="1"/>
  <c r="G31" i="1" s="1"/>
  <c r="U30" i="1"/>
  <c r="O30" i="1"/>
  <c r="I31" i="1" s="1"/>
  <c r="AY30" i="1"/>
  <c r="AS30" i="1"/>
  <c r="AG30" i="1"/>
  <c r="D29" i="1"/>
  <c r="G15" i="1"/>
  <c r="F15" i="1"/>
  <c r="E15" i="1"/>
  <c r="H15" i="1"/>
  <c r="D15" i="1"/>
  <c r="F20" i="1"/>
  <c r="C8" i="1"/>
  <c r="S21" i="1"/>
  <c r="AZ21" i="1"/>
  <c r="X21" i="1"/>
  <c r="AC21" i="1"/>
  <c r="Y21" i="1"/>
  <c r="AD21" i="1"/>
  <c r="U21" i="1"/>
  <c r="V21" i="1"/>
  <c r="AA21" i="1"/>
  <c r="AE21" i="1"/>
  <c r="AU21" i="1"/>
  <c r="R21" i="1"/>
  <c r="W21" i="1"/>
  <c r="AB21" i="1"/>
  <c r="I21" i="1"/>
  <c r="AN21" i="1"/>
  <c r="BA21" i="1"/>
  <c r="AI21" i="1"/>
  <c r="AS21" i="1"/>
  <c r="AW21" i="1"/>
  <c r="AJ21" i="1"/>
  <c r="BB21" i="1"/>
  <c r="AY21" i="1"/>
  <c r="BC21" i="1"/>
  <c r="AM21" i="1"/>
  <c r="AQ21" i="1"/>
  <c r="AV21" i="1"/>
  <c r="AP21" i="1"/>
  <c r="M21" i="1"/>
  <c r="AT21" i="1"/>
  <c r="L21" i="1"/>
  <c r="K21" i="1"/>
  <c r="Q21" i="1"/>
  <c r="J21" i="1"/>
  <c r="P21" i="1"/>
  <c r="AK21" i="1"/>
  <c r="C17" i="1"/>
  <c r="C19" i="1"/>
  <c r="AG21" i="1"/>
  <c r="AO21" i="1"/>
  <c r="O21" i="1"/>
  <c r="D30" i="1" l="1"/>
  <c r="D31" i="1" s="1"/>
  <c r="C29" i="1"/>
  <c r="U31" i="1"/>
  <c r="AS31" i="1"/>
  <c r="AG31" i="1"/>
  <c r="C30" i="1"/>
  <c r="C20" i="1"/>
  <c r="C15" i="1"/>
  <c r="U22" i="1"/>
  <c r="AA22" i="1"/>
  <c r="AS22" i="1"/>
  <c r="AY22" i="1"/>
  <c r="AM22" i="1"/>
  <c r="G21" i="1"/>
  <c r="G22" i="1" s="1"/>
  <c r="G23" i="1" s="1"/>
  <c r="E21" i="1"/>
  <c r="E22" i="1" s="1"/>
  <c r="E23" i="1" s="1"/>
  <c r="I22" i="1"/>
  <c r="AG22" i="1"/>
  <c r="O22" i="1"/>
  <c r="D21" i="1"/>
  <c r="F21" i="1"/>
  <c r="F22" i="1" s="1"/>
  <c r="F23" i="1" s="1"/>
  <c r="H21" i="1"/>
  <c r="H22" i="1" s="1"/>
  <c r="H23" i="1" s="1"/>
  <c r="C31" i="1" l="1"/>
  <c r="D22" i="1"/>
  <c r="D23" i="1" s="1"/>
  <c r="C21" i="1"/>
  <c r="U23" i="1"/>
  <c r="I23" i="1"/>
  <c r="AS23" i="1"/>
  <c r="AG23" i="1"/>
  <c r="C23" i="1" l="1"/>
  <c r="C22" i="1"/>
</calcChain>
</file>

<file path=xl/sharedStrings.xml><?xml version="1.0" encoding="utf-8"?>
<sst xmlns="http://schemas.openxmlformats.org/spreadsheetml/2006/main" count="142" uniqueCount="58">
  <si>
    <t>Lp.</t>
  </si>
  <si>
    <t>Forma zal.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</si>
  <si>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</si>
  <si>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</si>
  <si>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</si>
  <si>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</si>
  <si>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</si>
  <si>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</si>
  <si>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</si>
  <si>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</si>
  <si>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</si>
  <si>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</si>
  <si>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</si>
  <si>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Wymiar godzin (łączny)</t>
  </si>
  <si>
    <t>Nazwa modułu (przedmiotu)*</t>
  </si>
  <si>
    <t>Rok IV</t>
  </si>
  <si>
    <t xml:space="preserve"> </t>
  </si>
  <si>
    <t>Razem A+B</t>
  </si>
  <si>
    <t>Razem B</t>
  </si>
  <si>
    <t>Symbole:</t>
  </si>
  <si>
    <t>Etyka i odpowiedzialność w badaniach naukowych</t>
  </si>
  <si>
    <t>Seminarium doktoranckie</t>
  </si>
  <si>
    <t>E</t>
  </si>
  <si>
    <t>z/o</t>
  </si>
  <si>
    <t>WY - wykład, CA - ćwiczenia, LB - zajęcia laboratoryjne i praktyki, KW - konwersatorium, SM - seminarium, E - egzamin, z/o - zaliczenie z oceną</t>
  </si>
  <si>
    <t>Ilość godzin w semestrze</t>
  </si>
  <si>
    <t xml:space="preserve">Ilość godzin  w roku akademickim </t>
  </si>
  <si>
    <t>Warsztat badawczy humanisty</t>
  </si>
  <si>
    <t>1.</t>
  </si>
  <si>
    <t>2.</t>
  </si>
  <si>
    <t>3.</t>
  </si>
  <si>
    <t>4.</t>
  </si>
  <si>
    <t>5.</t>
  </si>
  <si>
    <t>6.</t>
  </si>
  <si>
    <t>7.</t>
  </si>
  <si>
    <t>Prawo własności intelektualnej</t>
  </si>
  <si>
    <t>Blok modułów obowiązkowych - wspólnych dla szkoły</t>
  </si>
  <si>
    <t>Blok modułów obowiązkowych dla danej dyscypliny</t>
  </si>
  <si>
    <t>Dyscypliny: filozofia,  historia,  językoznawstwo,  literaturoznawstwo,  nauki o kulturze i religii, sztuki plastyczne i konserwacja dzieł sztuki</t>
  </si>
  <si>
    <t>Razem C</t>
  </si>
  <si>
    <t>Razem A+B+C</t>
  </si>
  <si>
    <t>Projekty badawcze: finansowanie i komercjalizacja wyników badań</t>
  </si>
  <si>
    <t>Praktyki dydaktyczne</t>
  </si>
  <si>
    <t>Warsztaty zawodowe</t>
  </si>
  <si>
    <t>Wybrane problemy współczesnej humanistyki i sztuki*</t>
  </si>
  <si>
    <t xml:space="preserve">*** doktoranci realizują blok zajęć zgodny z wybraną dyscypliną </t>
  </si>
  <si>
    <t>* doktoranci realizują w ciągu sześciu semestrów studiów sześć różnych zajęć z zakresu filozofii, historii, estetyki, sztuki, językoznawstwa, literaturoznawstwa</t>
  </si>
  <si>
    <t>Podstawy dydaktyki akademickiej</t>
  </si>
  <si>
    <t>Język obcy nowożytny z elemnetami języka specjalistycznego**</t>
  </si>
  <si>
    <t>Metodologia nauk humanistycznych lub artystycznych***</t>
  </si>
  <si>
    <t>** język obcy właściwy dla prowadzony badań spośród następujących języków: angielski, francuski, niemiecki, rosyjski, portugalski, hiszpański, włoski, ukraiński, białoruski, bułgarski</t>
  </si>
  <si>
    <t xml:space="preserve">***** doktoranci, za zgodą dyrektora szkoły, mogą zrealizować 15 godzin praktyk dydaktycznych lub zawodowych m.in.. w redakcjach,  placówkach kultury itp., zgodnie ze swoimi zaintresowaniami oraz prowadzonymi badaniami </t>
  </si>
  <si>
    <t>Nowoczesne metody i techniki prowadzenia zajęć dydaktycznych w szkołach wyższych</t>
  </si>
  <si>
    <t xml:space="preserve">**** doktoranci wybierają zajęcia zgodnie z własnym projektem badawczym
</t>
  </si>
  <si>
    <t>SZKOŁA DOKTORSKA NAUK HUMANISTYCZNYCH</t>
  </si>
  <si>
    <t>Blok modułów nieobowiązkowych - do wyboru *****</t>
  </si>
  <si>
    <t>Załącznik nr 1.2</t>
  </si>
  <si>
    <t>Konwersatoria przedmiotowe (przykładowo) ****
Między kulturową teorią literatury a nową humanistyką
Nowe tendencje w badaniach nad literaturą
Moralne dylematy współczesności
Frazeologia w dyskursach: metody i analizy
Oblicza współczesnego multilingwizmu
Stereotypy w komunikacji masowej 
Eyetracking w badaniach humanistycznych   
Język w czasie i przestrzeni 
Filozoficzne konteksty autonomii sztuki i literatury.
Komunikacja międzykulturowa: na styku języka i poznania
Kognitywne modele języka 
Niewerbalne aspekty kultury 
Powieść ponowoczesna: formy, estetyki, genealogie  
Kryminał, romans, horror. Oblicza literatury popularnej 
Poetyki miasta w literaturze współczesnej 
Współczesne problemy poznania naukowego 
Konteksty i perspektywy e-humanistyki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</si>
</sst>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i/>
      <sz val="10"/>
      <color indexed="8"/>
      <name val="Czcionka tekstu podstawowego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517"/>
  <sheetViews>
    <sheetView tabSelected="1" zoomScale="80" zoomScaleNormal="80" zoomScaleSheetLayoutView="85" workbookViewId="0">
      <pane xSplit="2" ySplit="7" topLeftCell="C8" activePane="bottomRight" state="frozen"/>
      <selection pane="topRight" activeCell="D1" sqref="D1"/>
      <selection pane="bottomLeft" activeCell="A12" sqref="A12"/>
      <selection pane="bottomRight" activeCell="B19" sqref="B19"/>
    </sheetView>
  </sheetViews>
  <sheetFormatPr defaultColWidth="11" defaultRowHeight="13.8"/>
  <cols>
    <col min="1" max="1" width="5.59765625" style="4" customWidth="1"/>
    <col min="2" max="2" width="60.19921875" style="5" customWidth="1"/>
    <col min="3" max="3" width="10.19921875" style="4" customWidth="1"/>
    <col min="4" max="4" width="6.5" style="4" customWidth="1"/>
    <col min="5" max="5" width="3.19921875" style="4" customWidth="1"/>
    <col min="6" max="6" width="3" style="4" customWidth="1"/>
    <col min="7" max="7" width="3.09765625" style="4" customWidth="1"/>
    <col min="8" max="8" width="3.59765625" style="4" customWidth="1"/>
    <col min="9" max="9" width="3.09765625" style="4" customWidth="1"/>
    <col min="10" max="10" width="3.19921875" style="4" customWidth="1"/>
    <col min="11" max="11" width="3" style="4" customWidth="1"/>
    <col min="12" max="12" width="3.09765625" style="4" customWidth="1"/>
    <col min="13" max="13" width="3.59765625" style="4" customWidth="1"/>
    <col min="14" max="14" width="3.09765625" style="4" customWidth="1"/>
    <col min="15" max="15" width="2.69921875" style="4" customWidth="1"/>
    <col min="16" max="16" width="3.19921875" style="4" customWidth="1"/>
    <col min="17" max="17" width="3" style="4" customWidth="1"/>
    <col min="18" max="18" width="3.09765625" style="4" customWidth="1"/>
    <col min="19" max="19" width="3.59765625" style="4" customWidth="1"/>
    <col min="20" max="20" width="3.09765625" style="4" customWidth="1"/>
    <col min="21" max="21" width="2.69921875" style="4" customWidth="1"/>
    <col min="22" max="22" width="3.19921875" style="4" customWidth="1"/>
    <col min="23" max="23" width="3" style="4" customWidth="1"/>
    <col min="24" max="24" width="3.09765625" style="4" customWidth="1"/>
    <col min="25" max="25" width="3.59765625" style="4" customWidth="1"/>
    <col min="26" max="26" width="3.09765625" style="4" customWidth="1"/>
    <col min="27" max="27" width="2.69921875" style="4" customWidth="1"/>
    <col min="28" max="28" width="3.19921875" style="4" customWidth="1"/>
    <col min="29" max="29" width="3" style="4" customWidth="1"/>
    <col min="30" max="30" width="3.09765625" style="4" customWidth="1"/>
    <col min="31" max="31" width="3.59765625" style="4" customWidth="1"/>
    <col min="32" max="32" width="3.09765625" style="4" customWidth="1"/>
    <col min="33" max="33" width="2.69921875" style="4" customWidth="1"/>
    <col min="34" max="34" width="3.19921875" style="4" customWidth="1"/>
    <col min="35" max="35" width="3" style="4" customWidth="1"/>
    <col min="36" max="36" width="3.09765625" style="4" customWidth="1"/>
    <col min="37" max="37" width="3.59765625" style="4" customWidth="1"/>
    <col min="38" max="38" width="3.09765625" style="4" customWidth="1"/>
    <col min="39" max="39" width="2.69921875" style="4" customWidth="1"/>
    <col min="40" max="40" width="3.19921875" style="4" customWidth="1"/>
    <col min="41" max="41" width="3" style="4" customWidth="1"/>
    <col min="42" max="42" width="3.09765625" style="4" customWidth="1"/>
    <col min="43" max="43" width="3.59765625" style="4" customWidth="1"/>
    <col min="44" max="44" width="3.09765625" style="4" customWidth="1"/>
    <col min="45" max="45" width="2.69921875" style="4" customWidth="1"/>
    <col min="46" max="46" width="3.19921875" style="4" customWidth="1"/>
    <col min="47" max="47" width="3" style="4" customWidth="1"/>
    <col min="48" max="48" width="3.09765625" style="4" customWidth="1"/>
    <col min="49" max="49" width="3.59765625" style="4" customWidth="1"/>
    <col min="50" max="50" width="3.09765625" style="4" customWidth="1"/>
    <col min="51" max="51" width="2.69921875" style="4" customWidth="1"/>
    <col min="52" max="52" width="3.19921875" style="4" customWidth="1"/>
    <col min="53" max="53" width="3" style="4" customWidth="1"/>
    <col min="54" max="54" width="3.09765625" style="4" customWidth="1"/>
    <col min="55" max="55" width="3.59765625" style="4" customWidth="1"/>
    <col min="56" max="56" width="3.09765625" style="4" customWidth="1"/>
    <col min="57" max="58" width="11" style="1"/>
    <col min="59" max="193" width="11" style="18"/>
    <col min="194" max="16384" width="11" style="1"/>
  </cols>
  <sheetData>
    <row r="1" spans="1:193" ht="25.95" customHeight="1">
      <c r="AS1" s="71" t="s">
        <v>56</v>
      </c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</row>
    <row r="2" spans="1:193" ht="18" customHeight="1">
      <c r="A2" s="75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</row>
    <row r="3" spans="1:193" ht="24.75" customHeight="1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</row>
    <row r="4" spans="1:193" ht="18.75" customHeight="1">
      <c r="A4" s="53" t="s">
        <v>0</v>
      </c>
      <c r="B4" s="53" t="s">
        <v>14</v>
      </c>
      <c r="C4" s="53" t="s">
        <v>13</v>
      </c>
      <c r="D4" s="53"/>
      <c r="E4" s="53"/>
      <c r="F4" s="53"/>
      <c r="G4" s="53"/>
      <c r="H4" s="53"/>
      <c r="I4" s="53" t="s">
        <v>2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 t="s">
        <v>3</v>
      </c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 t="s">
        <v>4</v>
      </c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 t="s">
        <v>15</v>
      </c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F4" s="18"/>
      <c r="GK4" s="1"/>
    </row>
    <row r="5" spans="1:193" ht="20.25" customHeight="1">
      <c r="A5" s="53"/>
      <c r="B5" s="53"/>
      <c r="C5" s="54" t="s">
        <v>5</v>
      </c>
      <c r="D5" s="53" t="s">
        <v>6</v>
      </c>
      <c r="E5" s="53"/>
      <c r="F5" s="53"/>
      <c r="G5" s="53"/>
      <c r="H5" s="53"/>
      <c r="I5" s="53">
        <v>1</v>
      </c>
      <c r="J5" s="53"/>
      <c r="K5" s="53"/>
      <c r="L5" s="53"/>
      <c r="M5" s="53"/>
      <c r="N5" s="53"/>
      <c r="O5" s="53">
        <v>2</v>
      </c>
      <c r="P5" s="53"/>
      <c r="Q5" s="53"/>
      <c r="R5" s="53"/>
      <c r="S5" s="53"/>
      <c r="T5" s="53"/>
      <c r="U5" s="53">
        <v>3</v>
      </c>
      <c r="V5" s="53"/>
      <c r="W5" s="53"/>
      <c r="X5" s="53"/>
      <c r="Y5" s="53"/>
      <c r="Z5" s="39"/>
      <c r="AA5" s="53">
        <v>4</v>
      </c>
      <c r="AB5" s="53"/>
      <c r="AC5" s="53"/>
      <c r="AD5" s="53"/>
      <c r="AE5" s="53"/>
      <c r="AF5" s="53"/>
      <c r="AG5" s="53">
        <v>5</v>
      </c>
      <c r="AH5" s="53"/>
      <c r="AI5" s="53"/>
      <c r="AJ5" s="53"/>
      <c r="AK5" s="53"/>
      <c r="AL5" s="53"/>
      <c r="AM5" s="53">
        <v>6</v>
      </c>
      <c r="AN5" s="53"/>
      <c r="AO5" s="53"/>
      <c r="AP5" s="53"/>
      <c r="AQ5" s="53"/>
      <c r="AR5" s="53"/>
      <c r="AS5" s="53">
        <v>7</v>
      </c>
      <c r="AT5" s="53"/>
      <c r="AU5" s="53"/>
      <c r="AV5" s="53"/>
      <c r="AW5" s="53"/>
      <c r="AX5" s="53"/>
      <c r="AY5" s="53">
        <v>8</v>
      </c>
      <c r="AZ5" s="53"/>
      <c r="BA5" s="53"/>
      <c r="BB5" s="53"/>
      <c r="BC5" s="53"/>
      <c r="BD5" s="53"/>
      <c r="BF5" s="18"/>
      <c r="GK5" s="1"/>
    </row>
    <row r="6" spans="1:193" ht="72.75" customHeight="1">
      <c r="A6" s="53"/>
      <c r="B6" s="53"/>
      <c r="C6" s="55"/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41" t="s">
        <v>1</v>
      </c>
      <c r="O6" s="39" t="s">
        <v>7</v>
      </c>
      <c r="P6" s="39" t="s">
        <v>8</v>
      </c>
      <c r="Q6" s="39" t="s">
        <v>9</v>
      </c>
      <c r="R6" s="39" t="s">
        <v>10</v>
      </c>
      <c r="S6" s="39" t="s">
        <v>11</v>
      </c>
      <c r="T6" s="41" t="s">
        <v>1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11</v>
      </c>
      <c r="Z6" s="41" t="s">
        <v>1</v>
      </c>
      <c r="AA6" s="39" t="s">
        <v>7</v>
      </c>
      <c r="AB6" s="39" t="s">
        <v>8</v>
      </c>
      <c r="AC6" s="39" t="s">
        <v>9</v>
      </c>
      <c r="AD6" s="39" t="s">
        <v>10</v>
      </c>
      <c r="AE6" s="39" t="s">
        <v>11</v>
      </c>
      <c r="AF6" s="41" t="s">
        <v>1</v>
      </c>
      <c r="AG6" s="39" t="s">
        <v>7</v>
      </c>
      <c r="AH6" s="39" t="s">
        <v>8</v>
      </c>
      <c r="AI6" s="39" t="s">
        <v>9</v>
      </c>
      <c r="AJ6" s="39" t="s">
        <v>10</v>
      </c>
      <c r="AK6" s="39" t="s">
        <v>11</v>
      </c>
      <c r="AL6" s="41" t="s">
        <v>1</v>
      </c>
      <c r="AM6" s="39" t="s">
        <v>7</v>
      </c>
      <c r="AN6" s="39" t="s">
        <v>8</v>
      </c>
      <c r="AO6" s="39" t="s">
        <v>9</v>
      </c>
      <c r="AP6" s="39" t="s">
        <v>10</v>
      </c>
      <c r="AQ6" s="39" t="s">
        <v>11</v>
      </c>
      <c r="AR6" s="41" t="s">
        <v>1</v>
      </c>
      <c r="AS6" s="39" t="s">
        <v>7</v>
      </c>
      <c r="AT6" s="39" t="s">
        <v>8</v>
      </c>
      <c r="AU6" s="39" t="s">
        <v>9</v>
      </c>
      <c r="AV6" s="39" t="s">
        <v>10</v>
      </c>
      <c r="AW6" s="39" t="s">
        <v>11</v>
      </c>
      <c r="AX6" s="41" t="s">
        <v>1</v>
      </c>
      <c r="AY6" s="39" t="s">
        <v>7</v>
      </c>
      <c r="AZ6" s="39" t="s">
        <v>8</v>
      </c>
      <c r="BA6" s="39" t="s">
        <v>9</v>
      </c>
      <c r="BB6" s="39" t="s">
        <v>10</v>
      </c>
      <c r="BC6" s="39" t="s">
        <v>11</v>
      </c>
      <c r="BD6" s="41" t="s">
        <v>1</v>
      </c>
      <c r="BF6" s="18"/>
      <c r="GK6" s="1"/>
    </row>
    <row r="7" spans="1:193" ht="18" customHeight="1">
      <c r="A7" s="63" t="s">
        <v>36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</row>
    <row r="8" spans="1:193" ht="28.2" customHeight="1">
      <c r="A8" s="42" t="s">
        <v>28</v>
      </c>
      <c r="B8" s="43" t="s">
        <v>44</v>
      </c>
      <c r="C8" s="6">
        <f>SUM(D8:H8)</f>
        <v>180</v>
      </c>
      <c r="D8" s="6">
        <f>SUM(I8,O8,U8,AA8,AG8,AM8,AS8,AY8)</f>
        <v>180</v>
      </c>
      <c r="E8" s="6">
        <f t="shared" ref="E8:H9" si="0">SUM(J8,P8,V8,AB8,AH8,AN8,AT8,AZ8)</f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28">
        <v>30</v>
      </c>
      <c r="J8" s="28"/>
      <c r="K8" s="28"/>
      <c r="L8" s="28"/>
      <c r="M8" s="28"/>
      <c r="N8" s="28" t="s">
        <v>22</v>
      </c>
      <c r="O8" s="28">
        <v>30</v>
      </c>
      <c r="P8" s="28"/>
      <c r="Q8" s="28"/>
      <c r="R8" s="33"/>
      <c r="S8" s="33"/>
      <c r="T8" s="33" t="s">
        <v>22</v>
      </c>
      <c r="U8" s="28">
        <v>30</v>
      </c>
      <c r="V8" s="28"/>
      <c r="W8" s="28"/>
      <c r="X8" s="33"/>
      <c r="Y8" s="33"/>
      <c r="Z8" s="33" t="s">
        <v>22</v>
      </c>
      <c r="AA8" s="28">
        <v>30</v>
      </c>
      <c r="AB8" s="28"/>
      <c r="AC8" s="28"/>
      <c r="AD8" s="33"/>
      <c r="AE8" s="33"/>
      <c r="AF8" s="33" t="s">
        <v>22</v>
      </c>
      <c r="AG8" s="28">
        <v>30</v>
      </c>
      <c r="AH8" s="28"/>
      <c r="AI8" s="28"/>
      <c r="AJ8" s="33"/>
      <c r="AK8" s="33"/>
      <c r="AL8" s="33" t="s">
        <v>22</v>
      </c>
      <c r="AM8" s="28">
        <v>30</v>
      </c>
      <c r="AN8" s="28"/>
      <c r="AO8" s="28"/>
      <c r="AP8" s="34"/>
      <c r="AQ8" s="34"/>
      <c r="AR8" s="34" t="s">
        <v>22</v>
      </c>
      <c r="AS8" s="28"/>
      <c r="AT8" s="28"/>
      <c r="AU8" s="28"/>
      <c r="AV8" s="28"/>
      <c r="AW8" s="34"/>
      <c r="AX8" s="34"/>
      <c r="AY8" s="28"/>
      <c r="AZ8" s="28"/>
      <c r="BA8" s="28"/>
      <c r="BB8" s="28"/>
      <c r="BC8" s="34"/>
      <c r="BD8" s="34"/>
      <c r="BF8" s="18"/>
      <c r="GK8" s="1"/>
    </row>
    <row r="9" spans="1:193" ht="28.2" customHeight="1">
      <c r="A9" s="42" t="s">
        <v>29</v>
      </c>
      <c r="B9" s="44" t="s">
        <v>27</v>
      </c>
      <c r="C9" s="6">
        <f t="shared" ref="C9:C14" si="1">SUM(D9:H9)</f>
        <v>30</v>
      </c>
      <c r="D9" s="6">
        <f t="shared" ref="D9" si="2">SUM(I9,O9,U9,AA9,AG9,AM9,AS9,AY9)</f>
        <v>0</v>
      </c>
      <c r="E9" s="6">
        <f t="shared" si="0"/>
        <v>0</v>
      </c>
      <c r="F9" s="6">
        <f t="shared" si="0"/>
        <v>0</v>
      </c>
      <c r="G9" s="6">
        <f t="shared" si="0"/>
        <v>30</v>
      </c>
      <c r="H9" s="6">
        <f t="shared" si="0"/>
        <v>0</v>
      </c>
      <c r="I9" s="30"/>
      <c r="J9" s="30"/>
      <c r="K9" s="30"/>
      <c r="L9" s="30">
        <v>15</v>
      </c>
      <c r="M9" s="30"/>
      <c r="N9" s="30" t="s">
        <v>23</v>
      </c>
      <c r="O9" s="30"/>
      <c r="P9" s="30"/>
      <c r="Q9" s="30"/>
      <c r="R9" s="30">
        <v>15</v>
      </c>
      <c r="S9" s="30"/>
      <c r="T9" s="30" t="s">
        <v>23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F9" s="18"/>
      <c r="GK9" s="1"/>
    </row>
    <row r="10" spans="1:193" ht="28.2" customHeight="1">
      <c r="A10" s="42" t="s">
        <v>30</v>
      </c>
      <c r="B10" s="45" t="s">
        <v>35</v>
      </c>
      <c r="C10" s="6">
        <f t="shared" si="1"/>
        <v>15</v>
      </c>
      <c r="D10" s="6">
        <f t="shared" ref="D10:D14" si="3">SUM(I10,O10,U10,AA10,AG10,AM10,AS10,AY10)</f>
        <v>15</v>
      </c>
      <c r="E10" s="6">
        <f t="shared" ref="E10:E14" si="4">SUM(J10,P10,V10,AB10,AH10,AN10,AT10,AZ10)</f>
        <v>0</v>
      </c>
      <c r="F10" s="6">
        <f t="shared" ref="F10:F14" si="5">SUM(K10,Q10,W10,AC10,AI10,AO10,AU10,BA10)</f>
        <v>0</v>
      </c>
      <c r="G10" s="6">
        <f t="shared" ref="G10:G14" si="6">SUM(L10,R10,X10,AD10,AJ10,AP10,AV10,BB10)</f>
        <v>0</v>
      </c>
      <c r="H10" s="6">
        <f t="shared" ref="H10:H14" si="7">SUM(M10,S10,Y10,AE10,AK10,AQ10,AW10,BC10)</f>
        <v>0</v>
      </c>
      <c r="I10" s="28">
        <f>10+5</f>
        <v>15</v>
      </c>
      <c r="J10" s="28"/>
      <c r="K10" s="28"/>
      <c r="L10" s="28" t="s">
        <v>16</v>
      </c>
      <c r="M10" s="28"/>
      <c r="N10" s="28" t="s">
        <v>23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F10" s="18"/>
      <c r="GK10" s="1"/>
    </row>
    <row r="11" spans="1:193" ht="28.2" customHeight="1">
      <c r="A11" s="42" t="s">
        <v>31</v>
      </c>
      <c r="B11" s="46" t="s">
        <v>41</v>
      </c>
      <c r="C11" s="6">
        <f t="shared" si="1"/>
        <v>15</v>
      </c>
      <c r="D11" s="6">
        <f t="shared" si="3"/>
        <v>0</v>
      </c>
      <c r="E11" s="6">
        <f t="shared" si="4"/>
        <v>0</v>
      </c>
      <c r="F11" s="6">
        <f t="shared" si="5"/>
        <v>0</v>
      </c>
      <c r="G11" s="6">
        <f t="shared" si="6"/>
        <v>15</v>
      </c>
      <c r="H11" s="6">
        <f t="shared" si="7"/>
        <v>0</v>
      </c>
      <c r="I11" s="28"/>
      <c r="J11" s="28"/>
      <c r="K11" s="28"/>
      <c r="L11" s="28">
        <v>15</v>
      </c>
      <c r="M11" s="28"/>
      <c r="N11" s="28" t="s">
        <v>23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F11" s="18"/>
      <c r="GK11" s="1"/>
    </row>
    <row r="12" spans="1:193" ht="28.2" customHeight="1">
      <c r="A12" s="42" t="s">
        <v>32</v>
      </c>
      <c r="B12" s="47" t="s">
        <v>47</v>
      </c>
      <c r="C12" s="6">
        <f t="shared" si="1"/>
        <v>15</v>
      </c>
      <c r="D12" s="6">
        <f t="shared" si="3"/>
        <v>0</v>
      </c>
      <c r="E12" s="6">
        <f t="shared" si="4"/>
        <v>0</v>
      </c>
      <c r="F12" s="6">
        <f t="shared" si="5"/>
        <v>0</v>
      </c>
      <c r="G12" s="6">
        <f t="shared" si="6"/>
        <v>15</v>
      </c>
      <c r="H12" s="6">
        <f t="shared" si="7"/>
        <v>0</v>
      </c>
      <c r="I12" s="28"/>
      <c r="J12" s="28"/>
      <c r="K12" s="28"/>
      <c r="L12" s="28"/>
      <c r="M12" s="28"/>
      <c r="N12" s="28"/>
      <c r="O12" s="28"/>
      <c r="P12" s="28"/>
      <c r="Q12" s="28"/>
      <c r="R12" s="28">
        <v>15</v>
      </c>
      <c r="S12" s="28"/>
      <c r="T12" s="28" t="s">
        <v>23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F12" s="18"/>
      <c r="GK12" s="1"/>
    </row>
    <row r="13" spans="1:193" ht="28.2" customHeight="1">
      <c r="A13" s="42" t="s">
        <v>33</v>
      </c>
      <c r="B13" s="48" t="s">
        <v>48</v>
      </c>
      <c r="C13" s="6">
        <f t="shared" si="1"/>
        <v>60</v>
      </c>
      <c r="D13" s="6">
        <f t="shared" si="3"/>
        <v>0</v>
      </c>
      <c r="E13" s="6">
        <f t="shared" si="4"/>
        <v>0</v>
      </c>
      <c r="F13" s="6">
        <f t="shared" si="5"/>
        <v>0</v>
      </c>
      <c r="G13" s="6">
        <f t="shared" si="6"/>
        <v>60</v>
      </c>
      <c r="H13" s="6">
        <f t="shared" si="7"/>
        <v>0</v>
      </c>
      <c r="I13" s="30"/>
      <c r="J13" s="30"/>
      <c r="K13" s="30"/>
      <c r="L13" s="30">
        <v>30</v>
      </c>
      <c r="M13" s="30"/>
      <c r="N13" s="30" t="s">
        <v>23</v>
      </c>
      <c r="O13" s="30"/>
      <c r="P13" s="30"/>
      <c r="Q13" s="30"/>
      <c r="R13" s="30">
        <v>30</v>
      </c>
      <c r="S13" s="30"/>
      <c r="T13" s="30" t="s">
        <v>23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F13" s="18"/>
      <c r="GK13" s="1"/>
    </row>
    <row r="14" spans="1:193" ht="28.2" customHeight="1">
      <c r="A14" s="42" t="s">
        <v>34</v>
      </c>
      <c r="B14" s="45" t="s">
        <v>20</v>
      </c>
      <c r="C14" s="6">
        <f t="shared" si="1"/>
        <v>10</v>
      </c>
      <c r="D14" s="6">
        <f t="shared" si="3"/>
        <v>10</v>
      </c>
      <c r="E14" s="6">
        <f t="shared" si="4"/>
        <v>0</v>
      </c>
      <c r="F14" s="6">
        <f t="shared" si="5"/>
        <v>0</v>
      </c>
      <c r="G14" s="6">
        <f t="shared" si="6"/>
        <v>0</v>
      </c>
      <c r="H14" s="6">
        <f t="shared" si="7"/>
        <v>0</v>
      </c>
      <c r="I14" s="28">
        <v>10</v>
      </c>
      <c r="J14" s="28"/>
      <c r="K14" s="28"/>
      <c r="L14" s="28" t="s">
        <v>16</v>
      </c>
      <c r="M14" s="28"/>
      <c r="N14" s="28" t="s">
        <v>23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F14" s="18"/>
      <c r="GK14" s="1"/>
    </row>
    <row r="15" spans="1:193" ht="28.2" customHeight="1">
      <c r="A15" s="64" t="s">
        <v>12</v>
      </c>
      <c r="B15" s="64"/>
      <c r="C15" s="15">
        <f>SUM(C8:C14)</f>
        <v>325</v>
      </c>
      <c r="D15" s="15">
        <f>SUM(D8:D14)</f>
        <v>205</v>
      </c>
      <c r="E15" s="15">
        <f t="shared" ref="E15:BC15" si="8">SUM(E8:E14)</f>
        <v>0</v>
      </c>
      <c r="F15" s="15">
        <f t="shared" si="8"/>
        <v>0</v>
      </c>
      <c r="G15" s="15">
        <f t="shared" si="8"/>
        <v>120</v>
      </c>
      <c r="H15" s="15">
        <f t="shared" si="8"/>
        <v>0</v>
      </c>
      <c r="I15" s="15">
        <f t="shared" si="8"/>
        <v>55</v>
      </c>
      <c r="J15" s="15">
        <f t="shared" si="8"/>
        <v>0</v>
      </c>
      <c r="K15" s="15">
        <f t="shared" si="8"/>
        <v>0</v>
      </c>
      <c r="L15" s="15">
        <f t="shared" si="8"/>
        <v>60</v>
      </c>
      <c r="M15" s="15">
        <f t="shared" si="8"/>
        <v>0</v>
      </c>
      <c r="N15" s="15"/>
      <c r="O15" s="15">
        <f t="shared" si="8"/>
        <v>30</v>
      </c>
      <c r="P15" s="15">
        <f t="shared" si="8"/>
        <v>0</v>
      </c>
      <c r="Q15" s="15">
        <f t="shared" si="8"/>
        <v>0</v>
      </c>
      <c r="R15" s="15">
        <f t="shared" si="8"/>
        <v>60</v>
      </c>
      <c r="S15" s="15">
        <f t="shared" si="8"/>
        <v>0</v>
      </c>
      <c r="T15" s="15"/>
      <c r="U15" s="15">
        <f t="shared" si="8"/>
        <v>30</v>
      </c>
      <c r="V15" s="15">
        <f t="shared" si="8"/>
        <v>0</v>
      </c>
      <c r="W15" s="15">
        <f t="shared" si="8"/>
        <v>0</v>
      </c>
      <c r="X15" s="15">
        <f t="shared" si="8"/>
        <v>0</v>
      </c>
      <c r="Y15" s="15">
        <f t="shared" si="8"/>
        <v>0</v>
      </c>
      <c r="Z15" s="15"/>
      <c r="AA15" s="15">
        <f t="shared" si="8"/>
        <v>30</v>
      </c>
      <c r="AB15" s="15">
        <f t="shared" si="8"/>
        <v>0</v>
      </c>
      <c r="AC15" s="15">
        <f t="shared" si="8"/>
        <v>0</v>
      </c>
      <c r="AD15" s="15">
        <f t="shared" si="8"/>
        <v>0</v>
      </c>
      <c r="AE15" s="15">
        <f t="shared" si="8"/>
        <v>0</v>
      </c>
      <c r="AF15" s="15"/>
      <c r="AG15" s="15">
        <f t="shared" si="8"/>
        <v>30</v>
      </c>
      <c r="AH15" s="15">
        <f t="shared" si="8"/>
        <v>0</v>
      </c>
      <c r="AI15" s="15">
        <f t="shared" si="8"/>
        <v>0</v>
      </c>
      <c r="AJ15" s="15">
        <f t="shared" si="8"/>
        <v>0</v>
      </c>
      <c r="AK15" s="15">
        <f t="shared" si="8"/>
        <v>0</v>
      </c>
      <c r="AL15" s="15"/>
      <c r="AM15" s="15">
        <f t="shared" si="8"/>
        <v>30</v>
      </c>
      <c r="AN15" s="15">
        <f t="shared" si="8"/>
        <v>0</v>
      </c>
      <c r="AO15" s="15">
        <f t="shared" si="8"/>
        <v>0</v>
      </c>
      <c r="AP15" s="15">
        <f t="shared" si="8"/>
        <v>0</v>
      </c>
      <c r="AQ15" s="15">
        <f t="shared" si="8"/>
        <v>0</v>
      </c>
      <c r="AR15" s="15"/>
      <c r="AS15" s="15">
        <f t="shared" si="8"/>
        <v>0</v>
      </c>
      <c r="AT15" s="15">
        <f t="shared" si="8"/>
        <v>0</v>
      </c>
      <c r="AU15" s="15">
        <f t="shared" si="8"/>
        <v>0</v>
      </c>
      <c r="AV15" s="15">
        <f t="shared" si="8"/>
        <v>0</v>
      </c>
      <c r="AW15" s="15">
        <f t="shared" si="8"/>
        <v>0</v>
      </c>
      <c r="AX15" s="15"/>
      <c r="AY15" s="15">
        <f t="shared" si="8"/>
        <v>0</v>
      </c>
      <c r="AZ15" s="15">
        <f t="shared" si="8"/>
        <v>0</v>
      </c>
      <c r="BA15" s="15">
        <f t="shared" si="8"/>
        <v>0</v>
      </c>
      <c r="BB15" s="15">
        <f t="shared" si="8"/>
        <v>0</v>
      </c>
      <c r="BC15" s="15">
        <f t="shared" si="8"/>
        <v>0</v>
      </c>
      <c r="BD15" s="15"/>
      <c r="BF15" s="18"/>
      <c r="GK15" s="1"/>
    </row>
    <row r="16" spans="1:193" ht="28.2" customHeight="1">
      <c r="A16" s="63" t="s">
        <v>37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</row>
    <row r="17" spans="1:193" ht="28.2" customHeight="1">
      <c r="A17" s="42" t="s">
        <v>28</v>
      </c>
      <c r="B17" s="49" t="s">
        <v>21</v>
      </c>
      <c r="C17" s="6">
        <f>SUM(D17:H17)</f>
        <v>180</v>
      </c>
      <c r="D17" s="6">
        <f>SUM(I17,O17,U17,AA17,AG17,AM17,AS17,AY17)</f>
        <v>0</v>
      </c>
      <c r="E17" s="6">
        <f t="shared" ref="E17:H17" si="9">SUM(J17,P17,V17,AB17,AH17,AN17,AT17,AZ17)</f>
        <v>0</v>
      </c>
      <c r="F17" s="6">
        <f t="shared" si="9"/>
        <v>0</v>
      </c>
      <c r="G17" s="6">
        <f t="shared" si="9"/>
        <v>0</v>
      </c>
      <c r="H17" s="6">
        <f t="shared" si="9"/>
        <v>180</v>
      </c>
      <c r="I17" s="28"/>
      <c r="J17" s="28"/>
      <c r="K17" s="28"/>
      <c r="L17" s="28"/>
      <c r="M17" s="28">
        <v>30</v>
      </c>
      <c r="N17" s="28" t="s">
        <v>23</v>
      </c>
      <c r="O17" s="28"/>
      <c r="P17" s="28"/>
      <c r="Q17" s="28"/>
      <c r="R17" s="29"/>
      <c r="S17" s="29">
        <v>30</v>
      </c>
      <c r="T17" s="29" t="s">
        <v>23</v>
      </c>
      <c r="U17" s="28"/>
      <c r="V17" s="28"/>
      <c r="W17" s="28"/>
      <c r="X17" s="29"/>
      <c r="Y17" s="29">
        <v>15</v>
      </c>
      <c r="Z17" s="29" t="s">
        <v>23</v>
      </c>
      <c r="AA17" s="28"/>
      <c r="AB17" s="28"/>
      <c r="AC17" s="28"/>
      <c r="AD17" s="29"/>
      <c r="AE17" s="29">
        <v>15</v>
      </c>
      <c r="AF17" s="29" t="s">
        <v>23</v>
      </c>
      <c r="AG17" s="28"/>
      <c r="AH17" s="28"/>
      <c r="AI17" s="28"/>
      <c r="AJ17" s="29"/>
      <c r="AK17" s="29">
        <v>15</v>
      </c>
      <c r="AL17" s="29" t="s">
        <v>23</v>
      </c>
      <c r="AM17" s="28"/>
      <c r="AN17" s="28"/>
      <c r="AO17" s="28"/>
      <c r="AP17" s="30"/>
      <c r="AQ17" s="30">
        <v>15</v>
      </c>
      <c r="AR17" s="30" t="s">
        <v>23</v>
      </c>
      <c r="AS17" s="28"/>
      <c r="AT17" s="28"/>
      <c r="AU17" s="28"/>
      <c r="AV17" s="28"/>
      <c r="AW17" s="30">
        <v>30</v>
      </c>
      <c r="AX17" s="30" t="s">
        <v>23</v>
      </c>
      <c r="AY17" s="28"/>
      <c r="AZ17" s="28"/>
      <c r="BA17" s="28"/>
      <c r="BB17" s="28"/>
      <c r="BC17" s="30">
        <v>30</v>
      </c>
      <c r="BD17" s="30" t="s">
        <v>23</v>
      </c>
      <c r="BF17" s="18"/>
      <c r="GK17" s="1"/>
    </row>
    <row r="18" spans="1:193" ht="28.2" customHeight="1">
      <c r="A18" s="42" t="s">
        <v>29</v>
      </c>
      <c r="B18" s="50" t="s">
        <v>49</v>
      </c>
      <c r="C18" s="6">
        <v>30</v>
      </c>
      <c r="D18" s="6">
        <f t="shared" ref="D18:D19" si="10">SUM(I18,O18,U18,AA18,AG18,AM18,AS18,AY18)</f>
        <v>0</v>
      </c>
      <c r="E18" s="6">
        <f t="shared" ref="E18:E19" si="11">SUM(J18,P18,V18,AB18,AH18,AN18,AT18,AZ18)</f>
        <v>0</v>
      </c>
      <c r="F18" s="6">
        <f t="shared" ref="F18:F19" si="12">SUM(K18,Q18,W18,AC18,AI18,AO18,AU18,BA18)</f>
        <v>0</v>
      </c>
      <c r="G18" s="6">
        <f t="shared" ref="G18:G19" si="13">SUM(L18,R18,X18,AD18,AJ18,AP18,AV18,BB18)</f>
        <v>30</v>
      </c>
      <c r="H18" s="6">
        <f t="shared" ref="H18:H19" si="14">SUM(M18,S18,Y18,AE18,AK18,AQ18,AW18,BC18)</f>
        <v>0</v>
      </c>
      <c r="I18" s="28"/>
      <c r="J18" s="28"/>
      <c r="K18" s="28"/>
      <c r="L18" s="28">
        <v>30</v>
      </c>
      <c r="M18" s="28"/>
      <c r="N18" s="28" t="s">
        <v>23</v>
      </c>
      <c r="O18" s="28"/>
      <c r="P18" s="28"/>
      <c r="Q18" s="28"/>
      <c r="R18" s="29"/>
      <c r="S18" s="29"/>
      <c r="T18" s="29"/>
      <c r="U18" s="28"/>
      <c r="V18" s="28"/>
      <c r="W18" s="28"/>
      <c r="X18" s="29"/>
      <c r="Y18" s="29"/>
      <c r="Z18" s="29"/>
      <c r="AA18" s="28"/>
      <c r="AB18" s="28"/>
      <c r="AC18" s="28"/>
      <c r="AD18" s="29"/>
      <c r="AE18" s="29"/>
      <c r="AF18" s="29"/>
      <c r="AG18" s="28"/>
      <c r="AH18" s="28"/>
      <c r="AI18" s="28"/>
      <c r="AJ18" s="29"/>
      <c r="AK18" s="29"/>
      <c r="AL18" s="29"/>
      <c r="AM18" s="28"/>
      <c r="AN18" s="28"/>
      <c r="AO18" s="28"/>
      <c r="AP18" s="30"/>
      <c r="AQ18" s="30"/>
      <c r="AR18" s="30"/>
      <c r="AS18" s="28"/>
      <c r="AT18" s="28"/>
      <c r="AU18" s="28"/>
      <c r="AV18" s="28"/>
      <c r="AW18" s="30"/>
      <c r="AX18" s="30"/>
      <c r="AY18" s="28"/>
      <c r="AZ18" s="28"/>
      <c r="BA18" s="28"/>
      <c r="BB18" s="28"/>
      <c r="BC18" s="30"/>
      <c r="BD18" s="30"/>
      <c r="BF18" s="18"/>
      <c r="GK18" s="1"/>
    </row>
    <row r="19" spans="1:193" ht="251.4" customHeight="1">
      <c r="A19" s="42">
        <v>3</v>
      </c>
      <c r="B19" s="51" t="s">
        <v>57</v>
      </c>
      <c r="C19" s="6">
        <f>SUM(D19:H19)</f>
        <v>60</v>
      </c>
      <c r="D19" s="6">
        <f t="shared" si="10"/>
        <v>0</v>
      </c>
      <c r="E19" s="6">
        <f t="shared" si="11"/>
        <v>0</v>
      </c>
      <c r="F19" s="6">
        <f t="shared" si="12"/>
        <v>0</v>
      </c>
      <c r="G19" s="6">
        <f t="shared" si="13"/>
        <v>60</v>
      </c>
      <c r="H19" s="6">
        <f t="shared" si="14"/>
        <v>0</v>
      </c>
      <c r="I19" s="30"/>
      <c r="J19" s="30"/>
      <c r="K19" s="30"/>
      <c r="L19" s="30">
        <v>15</v>
      </c>
      <c r="M19" s="30"/>
      <c r="N19" s="30" t="s">
        <v>23</v>
      </c>
      <c r="O19" s="30"/>
      <c r="P19" s="30"/>
      <c r="Q19" s="30"/>
      <c r="R19" s="30">
        <v>15</v>
      </c>
      <c r="S19" s="30"/>
      <c r="T19" s="30" t="s">
        <v>23</v>
      </c>
      <c r="U19" s="30"/>
      <c r="V19" s="30"/>
      <c r="W19" s="30"/>
      <c r="X19" s="30">
        <v>15</v>
      </c>
      <c r="Y19" s="30"/>
      <c r="Z19" s="30" t="s">
        <v>23</v>
      </c>
      <c r="AA19" s="30"/>
      <c r="AB19" s="30"/>
      <c r="AC19" s="30"/>
      <c r="AD19" s="30">
        <v>15</v>
      </c>
      <c r="AE19" s="30"/>
      <c r="AF19" s="30" t="s">
        <v>23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F19" s="18"/>
      <c r="GK19" s="1"/>
    </row>
    <row r="20" spans="1:193" ht="28.2" customHeight="1">
      <c r="A20" s="25" t="s">
        <v>18</v>
      </c>
      <c r="B20" s="25"/>
      <c r="C20" s="26">
        <f t="shared" ref="C20:M20" si="15">SUM(C17:C19)</f>
        <v>270</v>
      </c>
      <c r="D20" s="26">
        <f t="shared" si="15"/>
        <v>0</v>
      </c>
      <c r="E20" s="26">
        <f t="shared" si="15"/>
        <v>0</v>
      </c>
      <c r="F20" s="26">
        <f t="shared" si="15"/>
        <v>0</v>
      </c>
      <c r="G20" s="26">
        <f t="shared" si="15"/>
        <v>90</v>
      </c>
      <c r="H20" s="26">
        <f t="shared" si="15"/>
        <v>180</v>
      </c>
      <c r="I20" s="26">
        <f t="shared" si="15"/>
        <v>0</v>
      </c>
      <c r="J20" s="26">
        <f t="shared" si="15"/>
        <v>0</v>
      </c>
      <c r="K20" s="26">
        <f t="shared" si="15"/>
        <v>0</v>
      </c>
      <c r="L20" s="26">
        <f t="shared" si="15"/>
        <v>45</v>
      </c>
      <c r="M20" s="26">
        <f t="shared" si="15"/>
        <v>30</v>
      </c>
      <c r="N20" s="26"/>
      <c r="O20" s="26">
        <f>SUM(O17:O19)</f>
        <v>0</v>
      </c>
      <c r="P20" s="26">
        <f>SUM(P17:P19)</f>
        <v>0</v>
      </c>
      <c r="Q20" s="26">
        <f>SUM(Q17:Q19)</f>
        <v>0</v>
      </c>
      <c r="R20" s="26">
        <f>SUM(R17:R19)</f>
        <v>15</v>
      </c>
      <c r="S20" s="26">
        <f>SUM(S17:S19)</f>
        <v>30</v>
      </c>
      <c r="T20" s="26"/>
      <c r="U20" s="26">
        <f>SUM(U17:U19)</f>
        <v>0</v>
      </c>
      <c r="V20" s="26">
        <f>SUM(V17:V19)</f>
        <v>0</v>
      </c>
      <c r="W20" s="26">
        <f>SUM(W17:W19)</f>
        <v>0</v>
      </c>
      <c r="X20" s="26">
        <f>SUM(X17:X19)</f>
        <v>15</v>
      </c>
      <c r="Y20" s="26">
        <f>SUM(Y17:Y19)</f>
        <v>15</v>
      </c>
      <c r="Z20" s="26"/>
      <c r="AA20" s="26">
        <f>SUM(AA17:AA19)</f>
        <v>0</v>
      </c>
      <c r="AB20" s="26">
        <f>SUM(AB17:AB19)</f>
        <v>0</v>
      </c>
      <c r="AC20" s="26">
        <f>SUM(AC17:AC19)</f>
        <v>0</v>
      </c>
      <c r="AD20" s="26">
        <f>SUM(AD17:AD19)</f>
        <v>15</v>
      </c>
      <c r="AE20" s="26">
        <f>SUM(AE17:AE19)</f>
        <v>15</v>
      </c>
      <c r="AF20" s="26"/>
      <c r="AG20" s="26">
        <f>SUM(AG17:AG19)</f>
        <v>0</v>
      </c>
      <c r="AH20" s="26">
        <f>SUM(AH17:AH19)</f>
        <v>0</v>
      </c>
      <c r="AI20" s="26">
        <f>SUM(AI17:AI19)</f>
        <v>0</v>
      </c>
      <c r="AJ20" s="26">
        <f>SUM(AJ17:AJ19)</f>
        <v>0</v>
      </c>
      <c r="AK20" s="26">
        <f>SUM(AK17:AK19)</f>
        <v>15</v>
      </c>
      <c r="AL20" s="26"/>
      <c r="AM20" s="26">
        <f>SUM(AM17:AM19)</f>
        <v>0</v>
      </c>
      <c r="AN20" s="26">
        <f>SUM(AN17:AN19)</f>
        <v>0</v>
      </c>
      <c r="AO20" s="26">
        <f>SUM(AO17:AO19)</f>
        <v>0</v>
      </c>
      <c r="AP20" s="26">
        <f>SUM(AP17:AP19)</f>
        <v>0</v>
      </c>
      <c r="AQ20" s="26">
        <f>SUM(AQ17:AQ19)</f>
        <v>15</v>
      </c>
      <c r="AR20" s="26"/>
      <c r="AS20" s="26">
        <f>SUM(AS17:AS19)</f>
        <v>0</v>
      </c>
      <c r="AT20" s="26">
        <f>SUM(AT17:AT19)</f>
        <v>0</v>
      </c>
      <c r="AU20" s="26">
        <f>SUM(AU17:AU19)</f>
        <v>0</v>
      </c>
      <c r="AV20" s="26">
        <f>SUM(AV17:AV19)</f>
        <v>0</v>
      </c>
      <c r="AW20" s="26">
        <f>SUM(AW17:AW19)</f>
        <v>30</v>
      </c>
      <c r="AX20" s="26"/>
      <c r="AY20" s="26">
        <f>SUM(AY17:AY19)</f>
        <v>0</v>
      </c>
      <c r="AZ20" s="26">
        <f>SUM(AZ17:AZ19)</f>
        <v>0</v>
      </c>
      <c r="BA20" s="26">
        <f>SUM(BA17:BA19)</f>
        <v>0</v>
      </c>
      <c r="BB20" s="26">
        <f>SUM(BB17:BB19)</f>
        <v>0</v>
      </c>
      <c r="BC20" s="26">
        <f>SUM(BC17:BC19)</f>
        <v>30</v>
      </c>
      <c r="BD20" s="26"/>
      <c r="BF20" s="18"/>
      <c r="GK20" s="1"/>
    </row>
    <row r="21" spans="1:193" s="11" customFormat="1" ht="28.2" customHeight="1">
      <c r="A21" s="60" t="s">
        <v>17</v>
      </c>
      <c r="B21" s="61"/>
      <c r="C21" s="16">
        <f>SUM(D21:H21)</f>
        <v>595</v>
      </c>
      <c r="D21" s="17">
        <f>SUM(I21,O21,U21,AA21,AG21,AM21,AS21,AY21)</f>
        <v>205</v>
      </c>
      <c r="E21" s="17">
        <f>SUM(J21,P21,V21,AB21,AH21,AN21,AT21,AZ21)</f>
        <v>0</v>
      </c>
      <c r="F21" s="17">
        <f>SUM(K21,Q21,W21,AC21,AI21,AO21,AU21,BA21)</f>
        <v>0</v>
      </c>
      <c r="G21" s="17">
        <f>SUM(L21,R21,X21,AD21,AJ21,AP21,AV21,BB21)</f>
        <v>210</v>
      </c>
      <c r="H21" s="17">
        <f>SUM(M21,S21,Y21,AE21,AK21,AQ21,AW21,BC21)</f>
        <v>180</v>
      </c>
      <c r="I21" s="17">
        <f>SUM(I15,I20)</f>
        <v>55</v>
      </c>
      <c r="J21" s="17">
        <f>SUM(J15,J20)</f>
        <v>0</v>
      </c>
      <c r="K21" s="17">
        <f>SUM(K15,K20)</f>
        <v>0</v>
      </c>
      <c r="L21" s="17">
        <f>SUM(L15,L20)</f>
        <v>105</v>
      </c>
      <c r="M21" s="17">
        <f>SUM(M15,M20)</f>
        <v>30</v>
      </c>
      <c r="N21" s="17"/>
      <c r="O21" s="17">
        <f>SUM(O15,O20)</f>
        <v>30</v>
      </c>
      <c r="P21" s="17">
        <f>SUM(P15,P20)</f>
        <v>0</v>
      </c>
      <c r="Q21" s="17">
        <f>SUM(Q15,Q20)</f>
        <v>0</v>
      </c>
      <c r="R21" s="17">
        <f>SUM(R15,R20)</f>
        <v>75</v>
      </c>
      <c r="S21" s="17">
        <f>SUM(S15,S20)</f>
        <v>30</v>
      </c>
      <c r="T21" s="17"/>
      <c r="U21" s="16">
        <f>SUM(U15,U20)</f>
        <v>30</v>
      </c>
      <c r="V21" s="17">
        <f>SUM(V15,V20)</f>
        <v>0</v>
      </c>
      <c r="W21" s="17">
        <f>SUM(W15,W20)</f>
        <v>0</v>
      </c>
      <c r="X21" s="17">
        <f>SUM(X15,X20)</f>
        <v>15</v>
      </c>
      <c r="Y21" s="17">
        <f>SUM(Y15,Y20)</f>
        <v>15</v>
      </c>
      <c r="Z21" s="17"/>
      <c r="AA21" s="17">
        <f>SUM(AA15,AA20)</f>
        <v>30</v>
      </c>
      <c r="AB21" s="17">
        <f>SUM(AB15,AB20)</f>
        <v>0</v>
      </c>
      <c r="AC21" s="17">
        <f>SUM(AC15,AC20)</f>
        <v>0</v>
      </c>
      <c r="AD21" s="17">
        <f>SUM(AD15,AD20)</f>
        <v>15</v>
      </c>
      <c r="AE21" s="17">
        <f>SUM(AE15,AE20)</f>
        <v>15</v>
      </c>
      <c r="AF21" s="17"/>
      <c r="AG21" s="17">
        <f>SUM(AG15,AG20)</f>
        <v>30</v>
      </c>
      <c r="AH21" s="17">
        <f>SUM(AH15,AH20)</f>
        <v>0</v>
      </c>
      <c r="AI21" s="17">
        <f>SUM(AI15,AI20)</f>
        <v>0</v>
      </c>
      <c r="AJ21" s="17">
        <f>SUM(AJ15,AJ20)</f>
        <v>0</v>
      </c>
      <c r="AK21" s="17">
        <f>SUM(AK15,AK20)</f>
        <v>15</v>
      </c>
      <c r="AL21" s="17"/>
      <c r="AM21" s="17">
        <f>SUM(AM15,AM20)</f>
        <v>30</v>
      </c>
      <c r="AN21" s="17">
        <f>SUM(AN15,AN20)</f>
        <v>0</v>
      </c>
      <c r="AO21" s="17">
        <f>SUM(AO15,AO20)</f>
        <v>0</v>
      </c>
      <c r="AP21" s="17">
        <f>SUM(AP15,AP20)</f>
        <v>0</v>
      </c>
      <c r="AQ21" s="17">
        <f>SUM(AQ15,AQ20)</f>
        <v>15</v>
      </c>
      <c r="AR21" s="17"/>
      <c r="AS21" s="17">
        <f>SUM(AS15,AS20)</f>
        <v>0</v>
      </c>
      <c r="AT21" s="17">
        <f>SUM(AT15,AT20)</f>
        <v>0</v>
      </c>
      <c r="AU21" s="17">
        <f>SUM(AU15,AU20)</f>
        <v>0</v>
      </c>
      <c r="AV21" s="17">
        <f>SUM(AV15,AV20)</f>
        <v>0</v>
      </c>
      <c r="AW21" s="17">
        <f>SUM(AW15,AW20)</f>
        <v>30</v>
      </c>
      <c r="AX21" s="17"/>
      <c r="AY21" s="17">
        <f>SUM(AY15,AY20)</f>
        <v>0</v>
      </c>
      <c r="AZ21" s="17">
        <f>SUM(AZ15,AZ20)</f>
        <v>0</v>
      </c>
      <c r="BA21" s="17">
        <f>SUM(BA15,BA20)</f>
        <v>0</v>
      </c>
      <c r="BB21" s="17">
        <f>SUM(BB15,BB20)</f>
        <v>0</v>
      </c>
      <c r="BC21" s="17">
        <f>SUM(BC15,BC20)</f>
        <v>30</v>
      </c>
      <c r="BD21" s="17"/>
      <c r="BE21" s="14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</row>
    <row r="22" spans="1:193" s="12" customFormat="1" ht="28.2" customHeight="1">
      <c r="A22" s="62" t="s">
        <v>25</v>
      </c>
      <c r="B22" s="62"/>
      <c r="C22" s="27">
        <f>SUM(C21)</f>
        <v>595</v>
      </c>
      <c r="D22" s="27">
        <f t="shared" ref="D22:H22" si="16">SUM(D21)</f>
        <v>205</v>
      </c>
      <c r="E22" s="27">
        <f t="shared" si="16"/>
        <v>0</v>
      </c>
      <c r="F22" s="27">
        <f t="shared" si="16"/>
        <v>0</v>
      </c>
      <c r="G22" s="27">
        <f t="shared" si="16"/>
        <v>210</v>
      </c>
      <c r="H22" s="27">
        <f t="shared" si="16"/>
        <v>180</v>
      </c>
      <c r="I22" s="53">
        <f>SUM(I21:M21)</f>
        <v>190</v>
      </c>
      <c r="J22" s="53"/>
      <c r="K22" s="53"/>
      <c r="L22" s="53"/>
      <c r="M22" s="53"/>
      <c r="N22" s="39"/>
      <c r="O22" s="53">
        <f>SUM(O21:S21)</f>
        <v>135</v>
      </c>
      <c r="P22" s="53"/>
      <c r="Q22" s="53"/>
      <c r="R22" s="53"/>
      <c r="S22" s="53"/>
      <c r="T22" s="39"/>
      <c r="U22" s="53">
        <f>SUM(U21:Y21)</f>
        <v>60</v>
      </c>
      <c r="V22" s="53"/>
      <c r="W22" s="53"/>
      <c r="X22" s="53"/>
      <c r="Y22" s="53"/>
      <c r="Z22" s="39"/>
      <c r="AA22" s="53">
        <f>SUM(AA21:AE21)</f>
        <v>60</v>
      </c>
      <c r="AB22" s="53"/>
      <c r="AC22" s="53"/>
      <c r="AD22" s="53"/>
      <c r="AE22" s="53"/>
      <c r="AF22" s="39"/>
      <c r="AG22" s="53">
        <f>SUM(AG21:AK21)</f>
        <v>45</v>
      </c>
      <c r="AH22" s="53"/>
      <c r="AI22" s="53"/>
      <c r="AJ22" s="53"/>
      <c r="AK22" s="53"/>
      <c r="AL22" s="39"/>
      <c r="AM22" s="53">
        <f>SUM(AM21:AQ21)</f>
        <v>45</v>
      </c>
      <c r="AN22" s="53"/>
      <c r="AO22" s="53"/>
      <c r="AP22" s="53"/>
      <c r="AQ22" s="53"/>
      <c r="AR22" s="39"/>
      <c r="AS22" s="53">
        <f>SUM(AS21:AW21)</f>
        <v>30</v>
      </c>
      <c r="AT22" s="53"/>
      <c r="AU22" s="53"/>
      <c r="AV22" s="53"/>
      <c r="AW22" s="53"/>
      <c r="AX22" s="39"/>
      <c r="AY22" s="53">
        <f>SUM(AY21:BC21)</f>
        <v>30</v>
      </c>
      <c r="AZ22" s="53"/>
      <c r="BA22" s="53"/>
      <c r="BB22" s="53"/>
      <c r="BC22" s="53"/>
      <c r="BD22" s="39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</row>
    <row r="23" spans="1:193" s="13" customFormat="1" ht="28.2" customHeight="1">
      <c r="A23" s="67" t="s">
        <v>26</v>
      </c>
      <c r="B23" s="67"/>
      <c r="C23" s="40">
        <f>SUM(I23,U23,AG23,AS23)</f>
        <v>595</v>
      </c>
      <c r="D23" s="40">
        <f>D22</f>
        <v>205</v>
      </c>
      <c r="E23" s="40">
        <f t="shared" ref="E23:H23" si="17">E22</f>
        <v>0</v>
      </c>
      <c r="F23" s="40">
        <f t="shared" si="17"/>
        <v>0</v>
      </c>
      <c r="G23" s="40">
        <f t="shared" si="17"/>
        <v>210</v>
      </c>
      <c r="H23" s="40">
        <f t="shared" si="17"/>
        <v>180</v>
      </c>
      <c r="I23" s="56">
        <f>SUM(I22,O22)</f>
        <v>325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>
        <f>SUM(U22,AA22)</f>
        <v>120</v>
      </c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>
        <f>SUM(AG22,AM22)</f>
        <v>90</v>
      </c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>
        <f>SUM(AS22,AY22)</f>
        <v>60</v>
      </c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</row>
    <row r="24" spans="1:193" ht="28.2" customHeight="1">
      <c r="A24" s="57" t="s">
        <v>55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9"/>
    </row>
    <row r="25" spans="1:193" ht="28.2" customHeight="1">
      <c r="A25" s="42" t="s">
        <v>28</v>
      </c>
      <c r="B25" s="49" t="s">
        <v>42</v>
      </c>
      <c r="C25" s="52">
        <f>SUM(D25:H25)</f>
        <v>15</v>
      </c>
      <c r="D25" s="52">
        <f>SUM(I25,O25,U25,AA25,AG25,AM25,AS25,AY25)</f>
        <v>0</v>
      </c>
      <c r="E25" s="52">
        <f>SUM(J25,P25,V25,AB25,AH25,AN25,AT25,AZ25)</f>
        <v>0</v>
      </c>
      <c r="F25" s="52">
        <f t="shared" ref="F25:F27" si="18">SUM(K25,Q25,W25,AC25,AI25,AO25,AU25,BA25)</f>
        <v>0</v>
      </c>
      <c r="G25" s="52">
        <f t="shared" ref="G25:G27" si="19">SUM(L25,R25,X25,AD25,AJ25,AP25,AV25,BB25)</f>
        <v>15</v>
      </c>
      <c r="H25" s="52">
        <f t="shared" ref="H25:H27" si="20">SUM(M25,S25,Y25,AE25,AK25,AQ25,AW25,BC25)</f>
        <v>0</v>
      </c>
      <c r="I25" s="28"/>
      <c r="J25" s="28"/>
      <c r="K25" s="28"/>
      <c r="L25" s="28"/>
      <c r="M25" s="28"/>
      <c r="N25" s="28"/>
      <c r="O25" s="28"/>
      <c r="P25" s="28"/>
      <c r="Q25" s="28"/>
      <c r="R25" s="29">
        <v>15</v>
      </c>
      <c r="S25" s="29"/>
      <c r="T25" s="29" t="s">
        <v>23</v>
      </c>
      <c r="U25" s="28"/>
      <c r="V25" s="28"/>
      <c r="W25" s="28"/>
      <c r="X25" s="29"/>
      <c r="Y25" s="29"/>
      <c r="Z25" s="29"/>
      <c r="AA25" s="28"/>
      <c r="AB25" s="28"/>
      <c r="AC25" s="28"/>
      <c r="AD25" s="29"/>
      <c r="AE25" s="29"/>
      <c r="AF25" s="29"/>
      <c r="AG25" s="28"/>
      <c r="AH25" s="28"/>
      <c r="AI25" s="28"/>
      <c r="AJ25" s="29"/>
      <c r="AK25" s="29"/>
      <c r="AL25" s="29"/>
      <c r="AM25" s="28"/>
      <c r="AN25" s="28"/>
      <c r="AO25" s="28"/>
      <c r="AP25" s="30"/>
      <c r="AQ25" s="30"/>
      <c r="AR25" s="30"/>
      <c r="AS25" s="28"/>
      <c r="AT25" s="28"/>
      <c r="AU25" s="28"/>
      <c r="AV25" s="28"/>
      <c r="AW25" s="30"/>
      <c r="AX25" s="30"/>
      <c r="AY25" s="28"/>
      <c r="AZ25" s="28"/>
      <c r="BA25" s="28"/>
      <c r="BB25" s="28"/>
      <c r="BC25" s="30"/>
      <c r="BD25" s="30"/>
      <c r="BF25" s="18"/>
      <c r="GK25" s="1"/>
    </row>
    <row r="26" spans="1:193" ht="28.2" customHeight="1">
      <c r="A26" s="42" t="s">
        <v>29</v>
      </c>
      <c r="B26" s="49" t="s">
        <v>52</v>
      </c>
      <c r="C26" s="52">
        <f>SUM(D26:H26)</f>
        <v>15</v>
      </c>
      <c r="D26" s="52">
        <f t="shared" ref="D26:D27" si="21">SUM(I26,O26,U26,AA26,AG26,AM26,AS26,AY26)</f>
        <v>0</v>
      </c>
      <c r="E26" s="52">
        <f t="shared" ref="E26:E27" si="22">SUM(J26,P26,V26,AB26,AH26,AN26,AT26,AZ26)</f>
        <v>0</v>
      </c>
      <c r="F26" s="52">
        <f t="shared" si="18"/>
        <v>0</v>
      </c>
      <c r="G26" s="52">
        <f t="shared" si="19"/>
        <v>15</v>
      </c>
      <c r="H26" s="52">
        <f t="shared" si="20"/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9">
        <v>15</v>
      </c>
      <c r="S26" s="29"/>
      <c r="T26" s="29" t="s">
        <v>23</v>
      </c>
      <c r="U26" s="28"/>
      <c r="V26" s="28"/>
      <c r="W26" s="28"/>
      <c r="X26" s="29"/>
      <c r="Y26" s="29"/>
      <c r="Z26" s="29"/>
      <c r="AA26" s="28"/>
      <c r="AB26" s="28"/>
      <c r="AC26" s="28"/>
      <c r="AD26" s="29"/>
      <c r="AE26" s="29"/>
      <c r="AF26" s="29"/>
      <c r="AG26" s="28"/>
      <c r="AH26" s="28"/>
      <c r="AI26" s="28"/>
      <c r="AJ26" s="29"/>
      <c r="AK26" s="29"/>
      <c r="AL26" s="29"/>
      <c r="AM26" s="28"/>
      <c r="AN26" s="28"/>
      <c r="AO26" s="28"/>
      <c r="AP26" s="30"/>
      <c r="AQ26" s="30"/>
      <c r="AR26" s="30"/>
      <c r="AS26" s="28"/>
      <c r="AT26" s="28"/>
      <c r="AU26" s="28"/>
      <c r="AV26" s="28"/>
      <c r="AW26" s="30"/>
      <c r="AX26" s="30"/>
      <c r="AY26" s="28"/>
      <c r="AZ26" s="28"/>
      <c r="BA26" s="28"/>
      <c r="BB26" s="28"/>
      <c r="BC26" s="30"/>
      <c r="BD26" s="30"/>
      <c r="BF26" s="18"/>
      <c r="GK26" s="1"/>
    </row>
    <row r="27" spans="1:193" ht="28.2" customHeight="1">
      <c r="A27" s="42" t="s">
        <v>30</v>
      </c>
      <c r="B27" s="49" t="s">
        <v>43</v>
      </c>
      <c r="C27" s="52">
        <f>SUM(D27:H27)</f>
        <v>15</v>
      </c>
      <c r="D27" s="52">
        <f t="shared" si="21"/>
        <v>0</v>
      </c>
      <c r="E27" s="52">
        <f t="shared" si="22"/>
        <v>0</v>
      </c>
      <c r="F27" s="52">
        <f t="shared" si="18"/>
        <v>0</v>
      </c>
      <c r="G27" s="52">
        <f t="shared" si="19"/>
        <v>15</v>
      </c>
      <c r="H27" s="52">
        <f t="shared" si="20"/>
        <v>0</v>
      </c>
      <c r="I27" s="28"/>
      <c r="J27" s="28"/>
      <c r="K27" s="28"/>
      <c r="L27" s="28"/>
      <c r="M27" s="28"/>
      <c r="N27" s="28"/>
      <c r="O27" s="28"/>
      <c r="P27" s="28"/>
      <c r="Q27" s="28"/>
      <c r="R27" s="29">
        <v>15</v>
      </c>
      <c r="S27" s="29"/>
      <c r="T27" s="29" t="s">
        <v>23</v>
      </c>
      <c r="U27" s="28"/>
      <c r="V27" s="28"/>
      <c r="W27" s="28"/>
      <c r="X27" s="29"/>
      <c r="Y27" s="29"/>
      <c r="Z27" s="29"/>
      <c r="AA27" s="28"/>
      <c r="AB27" s="28"/>
      <c r="AC27" s="28"/>
      <c r="AD27" s="29"/>
      <c r="AE27" s="29"/>
      <c r="AF27" s="29"/>
      <c r="AG27" s="28"/>
      <c r="AH27" s="28"/>
      <c r="AI27" s="28"/>
      <c r="AJ27" s="29"/>
      <c r="AK27" s="29"/>
      <c r="AL27" s="29"/>
      <c r="AM27" s="28"/>
      <c r="AN27" s="28"/>
      <c r="AO27" s="28"/>
      <c r="AP27" s="30"/>
      <c r="AQ27" s="30"/>
      <c r="AR27" s="30"/>
      <c r="AS27" s="28"/>
      <c r="AT27" s="28"/>
      <c r="AU27" s="28"/>
      <c r="AV27" s="28"/>
      <c r="AW27" s="30"/>
      <c r="AX27" s="30"/>
      <c r="AY27" s="28"/>
      <c r="AZ27" s="28"/>
      <c r="BA27" s="28"/>
      <c r="BB27" s="28"/>
      <c r="BC27" s="30"/>
      <c r="BD27" s="30"/>
      <c r="BF27" s="18"/>
      <c r="GK27" s="1"/>
    </row>
    <row r="28" spans="1:193" ht="28.2" customHeight="1">
      <c r="A28" s="25" t="s">
        <v>39</v>
      </c>
      <c r="B28" s="25"/>
      <c r="C28" s="26">
        <f t="shared" ref="C28:AH28" si="23">SUM(C25:C27)</f>
        <v>45</v>
      </c>
      <c r="D28" s="26">
        <f t="shared" si="23"/>
        <v>0</v>
      </c>
      <c r="E28" s="26">
        <f t="shared" si="23"/>
        <v>0</v>
      </c>
      <c r="F28" s="26">
        <f t="shared" si="23"/>
        <v>0</v>
      </c>
      <c r="G28" s="26">
        <f t="shared" si="23"/>
        <v>45</v>
      </c>
      <c r="H28" s="26">
        <f t="shared" si="23"/>
        <v>0</v>
      </c>
      <c r="I28" s="26">
        <f t="shared" si="23"/>
        <v>0</v>
      </c>
      <c r="J28" s="26">
        <f t="shared" si="23"/>
        <v>0</v>
      </c>
      <c r="K28" s="26">
        <f t="shared" si="23"/>
        <v>0</v>
      </c>
      <c r="L28" s="26">
        <f t="shared" si="23"/>
        <v>0</v>
      </c>
      <c r="M28" s="26">
        <f t="shared" si="23"/>
        <v>0</v>
      </c>
      <c r="N28" s="26">
        <f t="shared" si="23"/>
        <v>0</v>
      </c>
      <c r="O28" s="26">
        <f t="shared" si="23"/>
        <v>0</v>
      </c>
      <c r="P28" s="26">
        <f t="shared" si="23"/>
        <v>0</v>
      </c>
      <c r="Q28" s="26">
        <f t="shared" si="23"/>
        <v>0</v>
      </c>
      <c r="R28" s="26">
        <f t="shared" si="23"/>
        <v>45</v>
      </c>
      <c r="S28" s="26">
        <f t="shared" si="23"/>
        <v>0</v>
      </c>
      <c r="T28" s="26">
        <f t="shared" si="23"/>
        <v>0</v>
      </c>
      <c r="U28" s="26">
        <f t="shared" si="23"/>
        <v>0</v>
      </c>
      <c r="V28" s="26">
        <f t="shared" si="23"/>
        <v>0</v>
      </c>
      <c r="W28" s="26">
        <f t="shared" si="23"/>
        <v>0</v>
      </c>
      <c r="X28" s="26">
        <f t="shared" si="23"/>
        <v>0</v>
      </c>
      <c r="Y28" s="26">
        <f t="shared" si="23"/>
        <v>0</v>
      </c>
      <c r="Z28" s="26">
        <f t="shared" si="23"/>
        <v>0</v>
      </c>
      <c r="AA28" s="26">
        <f t="shared" si="23"/>
        <v>0</v>
      </c>
      <c r="AB28" s="26">
        <f t="shared" si="23"/>
        <v>0</v>
      </c>
      <c r="AC28" s="26">
        <f t="shared" si="23"/>
        <v>0</v>
      </c>
      <c r="AD28" s="26">
        <f t="shared" si="23"/>
        <v>0</v>
      </c>
      <c r="AE28" s="26">
        <f t="shared" si="23"/>
        <v>0</v>
      </c>
      <c r="AF28" s="26">
        <f t="shared" si="23"/>
        <v>0</v>
      </c>
      <c r="AG28" s="26">
        <f t="shared" si="23"/>
        <v>0</v>
      </c>
      <c r="AH28" s="26">
        <f t="shared" si="23"/>
        <v>0</v>
      </c>
      <c r="AI28" s="26">
        <f t="shared" ref="AI28:BD28" si="24">SUM(AI25:AI27)</f>
        <v>0</v>
      </c>
      <c r="AJ28" s="26">
        <f t="shared" si="24"/>
        <v>0</v>
      </c>
      <c r="AK28" s="26">
        <f t="shared" si="24"/>
        <v>0</v>
      </c>
      <c r="AL28" s="26">
        <f t="shared" si="24"/>
        <v>0</v>
      </c>
      <c r="AM28" s="26">
        <f t="shared" si="24"/>
        <v>0</v>
      </c>
      <c r="AN28" s="26">
        <f t="shared" si="24"/>
        <v>0</v>
      </c>
      <c r="AO28" s="26">
        <f t="shared" si="24"/>
        <v>0</v>
      </c>
      <c r="AP28" s="26">
        <f t="shared" si="24"/>
        <v>0</v>
      </c>
      <c r="AQ28" s="26">
        <f t="shared" si="24"/>
        <v>0</v>
      </c>
      <c r="AR28" s="26">
        <f t="shared" si="24"/>
        <v>0</v>
      </c>
      <c r="AS28" s="26">
        <f t="shared" si="24"/>
        <v>0</v>
      </c>
      <c r="AT28" s="26">
        <f t="shared" si="24"/>
        <v>0</v>
      </c>
      <c r="AU28" s="26">
        <f t="shared" si="24"/>
        <v>0</v>
      </c>
      <c r="AV28" s="26">
        <f t="shared" si="24"/>
        <v>0</v>
      </c>
      <c r="AW28" s="26">
        <f t="shared" si="24"/>
        <v>0</v>
      </c>
      <c r="AX28" s="26">
        <f t="shared" si="24"/>
        <v>0</v>
      </c>
      <c r="AY28" s="26">
        <f t="shared" si="24"/>
        <v>0</v>
      </c>
      <c r="AZ28" s="26">
        <f t="shared" si="24"/>
        <v>0</v>
      </c>
      <c r="BA28" s="26">
        <f t="shared" si="24"/>
        <v>0</v>
      </c>
      <c r="BB28" s="26">
        <f t="shared" si="24"/>
        <v>0</v>
      </c>
      <c r="BC28" s="26">
        <f t="shared" si="24"/>
        <v>0</v>
      </c>
      <c r="BD28" s="26">
        <f t="shared" si="24"/>
        <v>0</v>
      </c>
      <c r="BF28" s="18"/>
      <c r="GK28" s="1"/>
    </row>
    <row r="29" spans="1:193" s="11" customFormat="1" ht="28.2" customHeight="1">
      <c r="A29" s="60" t="s">
        <v>40</v>
      </c>
      <c r="B29" s="61"/>
      <c r="C29" s="16">
        <f>SUM(D29:H29)</f>
        <v>640</v>
      </c>
      <c r="D29" s="17">
        <f>SUM(I29,O29,U29,AA29,AG29,AM29,AS29,AY29)</f>
        <v>205</v>
      </c>
      <c r="E29" s="17">
        <f>SUM(J29,P29,V29,AB29,AH29,AN29,AT29,AZ29)</f>
        <v>0</v>
      </c>
      <c r="F29" s="17">
        <f>SUM(K29,Q29,W29,AC29,AI29,AO29,AU29,BA29)</f>
        <v>0</v>
      </c>
      <c r="G29" s="17">
        <f>SUM(L29,R29,X29,AD29,AJ29,AP29,AV29,BB29)</f>
        <v>255</v>
      </c>
      <c r="H29" s="17">
        <f>SUM(M29,S29,Y29,AE29,AK29,AQ29,AW29,BC29)</f>
        <v>180</v>
      </c>
      <c r="I29" s="17">
        <f t="shared" ref="I29:BD29" si="25">SUM(I15,I20,I28)</f>
        <v>55</v>
      </c>
      <c r="J29" s="17">
        <f t="shared" si="25"/>
        <v>0</v>
      </c>
      <c r="K29" s="17">
        <f t="shared" si="25"/>
        <v>0</v>
      </c>
      <c r="L29" s="17">
        <f t="shared" si="25"/>
        <v>105</v>
      </c>
      <c r="M29" s="17">
        <f t="shared" si="25"/>
        <v>30</v>
      </c>
      <c r="N29" s="17">
        <f t="shared" si="25"/>
        <v>0</v>
      </c>
      <c r="O29" s="17">
        <f t="shared" si="25"/>
        <v>30</v>
      </c>
      <c r="P29" s="17">
        <f t="shared" si="25"/>
        <v>0</v>
      </c>
      <c r="Q29" s="17">
        <f t="shared" si="25"/>
        <v>0</v>
      </c>
      <c r="R29" s="17">
        <f t="shared" si="25"/>
        <v>120</v>
      </c>
      <c r="S29" s="17">
        <f t="shared" si="25"/>
        <v>30</v>
      </c>
      <c r="T29" s="17">
        <f t="shared" si="25"/>
        <v>0</v>
      </c>
      <c r="U29" s="17">
        <f t="shared" si="25"/>
        <v>30</v>
      </c>
      <c r="V29" s="17">
        <f t="shared" si="25"/>
        <v>0</v>
      </c>
      <c r="W29" s="17">
        <f t="shared" si="25"/>
        <v>0</v>
      </c>
      <c r="X29" s="17">
        <f t="shared" si="25"/>
        <v>15</v>
      </c>
      <c r="Y29" s="17">
        <f t="shared" si="25"/>
        <v>15</v>
      </c>
      <c r="Z29" s="17">
        <f t="shared" si="25"/>
        <v>0</v>
      </c>
      <c r="AA29" s="17">
        <f t="shared" si="25"/>
        <v>30</v>
      </c>
      <c r="AB29" s="17">
        <f t="shared" si="25"/>
        <v>0</v>
      </c>
      <c r="AC29" s="17">
        <f t="shared" si="25"/>
        <v>0</v>
      </c>
      <c r="AD29" s="17">
        <f t="shared" si="25"/>
        <v>15</v>
      </c>
      <c r="AE29" s="17">
        <f t="shared" si="25"/>
        <v>15</v>
      </c>
      <c r="AF29" s="17">
        <f t="shared" si="25"/>
        <v>0</v>
      </c>
      <c r="AG29" s="17">
        <f t="shared" si="25"/>
        <v>30</v>
      </c>
      <c r="AH29" s="17">
        <f t="shared" si="25"/>
        <v>0</v>
      </c>
      <c r="AI29" s="17">
        <f t="shared" si="25"/>
        <v>0</v>
      </c>
      <c r="AJ29" s="17">
        <f t="shared" si="25"/>
        <v>0</v>
      </c>
      <c r="AK29" s="17">
        <f t="shared" si="25"/>
        <v>15</v>
      </c>
      <c r="AL29" s="17">
        <f t="shared" si="25"/>
        <v>0</v>
      </c>
      <c r="AM29" s="17">
        <f t="shared" si="25"/>
        <v>30</v>
      </c>
      <c r="AN29" s="17">
        <f t="shared" si="25"/>
        <v>0</v>
      </c>
      <c r="AO29" s="17">
        <f t="shared" si="25"/>
        <v>0</v>
      </c>
      <c r="AP29" s="17">
        <f t="shared" si="25"/>
        <v>0</v>
      </c>
      <c r="AQ29" s="17">
        <f t="shared" si="25"/>
        <v>15</v>
      </c>
      <c r="AR29" s="17">
        <f t="shared" si="25"/>
        <v>0</v>
      </c>
      <c r="AS29" s="17">
        <f t="shared" si="25"/>
        <v>0</v>
      </c>
      <c r="AT29" s="17">
        <f t="shared" si="25"/>
        <v>0</v>
      </c>
      <c r="AU29" s="17">
        <f t="shared" si="25"/>
        <v>0</v>
      </c>
      <c r="AV29" s="17">
        <f t="shared" si="25"/>
        <v>0</v>
      </c>
      <c r="AW29" s="17">
        <f t="shared" si="25"/>
        <v>30</v>
      </c>
      <c r="AX29" s="17">
        <f t="shared" si="25"/>
        <v>0</v>
      </c>
      <c r="AY29" s="17">
        <f t="shared" si="25"/>
        <v>0</v>
      </c>
      <c r="AZ29" s="17">
        <f t="shared" si="25"/>
        <v>0</v>
      </c>
      <c r="BA29" s="17">
        <f t="shared" si="25"/>
        <v>0</v>
      </c>
      <c r="BB29" s="17">
        <f t="shared" si="25"/>
        <v>0</v>
      </c>
      <c r="BC29" s="17">
        <f t="shared" si="25"/>
        <v>30</v>
      </c>
      <c r="BD29" s="17">
        <f t="shared" si="25"/>
        <v>0</v>
      </c>
      <c r="BE29" s="14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</row>
    <row r="30" spans="1:193" s="12" customFormat="1" ht="28.2" customHeight="1">
      <c r="A30" s="62" t="s">
        <v>25</v>
      </c>
      <c r="B30" s="62"/>
      <c r="C30" s="27">
        <f>SUM(C29)</f>
        <v>640</v>
      </c>
      <c r="D30" s="27">
        <f t="shared" ref="D30:H30" si="26">SUM(D29)</f>
        <v>205</v>
      </c>
      <c r="E30" s="27">
        <f t="shared" si="26"/>
        <v>0</v>
      </c>
      <c r="F30" s="27">
        <f t="shared" si="26"/>
        <v>0</v>
      </c>
      <c r="G30" s="27">
        <f t="shared" si="26"/>
        <v>255</v>
      </c>
      <c r="H30" s="27">
        <f t="shared" si="26"/>
        <v>180</v>
      </c>
      <c r="I30" s="53">
        <f>SUM(I29:M29,I28:M28)</f>
        <v>190</v>
      </c>
      <c r="J30" s="53"/>
      <c r="K30" s="53"/>
      <c r="L30" s="53"/>
      <c r="M30" s="53"/>
      <c r="N30" s="39"/>
      <c r="O30" s="53">
        <f>SUM(O29:S29)</f>
        <v>180</v>
      </c>
      <c r="P30" s="53"/>
      <c r="Q30" s="53"/>
      <c r="R30" s="53"/>
      <c r="S30" s="53"/>
      <c r="T30" s="39"/>
      <c r="U30" s="68">
        <f>SUM(U29:Y29)</f>
        <v>60</v>
      </c>
      <c r="V30" s="69"/>
      <c r="W30" s="69"/>
      <c r="X30" s="69"/>
      <c r="Y30" s="70"/>
      <c r="Z30" s="39"/>
      <c r="AA30" s="68">
        <f>SUM(AA29:AE29)</f>
        <v>60</v>
      </c>
      <c r="AB30" s="69"/>
      <c r="AC30" s="69"/>
      <c r="AD30" s="69"/>
      <c r="AE30" s="70"/>
      <c r="AF30" s="39"/>
      <c r="AG30" s="53">
        <f>SUM(AG29:AK29)</f>
        <v>45</v>
      </c>
      <c r="AH30" s="53"/>
      <c r="AI30" s="53"/>
      <c r="AJ30" s="53"/>
      <c r="AK30" s="53"/>
      <c r="AL30" s="39"/>
      <c r="AM30" s="53">
        <f>SUM(AM29:AQ29)</f>
        <v>45</v>
      </c>
      <c r="AN30" s="53"/>
      <c r="AO30" s="53"/>
      <c r="AP30" s="53"/>
      <c r="AQ30" s="53"/>
      <c r="AR30" s="39"/>
      <c r="AS30" s="53">
        <f>SUM(AS29:AW29)</f>
        <v>30</v>
      </c>
      <c r="AT30" s="53"/>
      <c r="AU30" s="53"/>
      <c r="AV30" s="53"/>
      <c r="AW30" s="53"/>
      <c r="AX30" s="39"/>
      <c r="AY30" s="53">
        <f>SUM(AY29:BC29)</f>
        <v>30</v>
      </c>
      <c r="AZ30" s="53"/>
      <c r="BA30" s="53"/>
      <c r="BB30" s="53"/>
      <c r="BC30" s="53"/>
      <c r="BD30" s="39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</row>
    <row r="31" spans="1:193" s="13" customFormat="1" ht="28.2" customHeight="1">
      <c r="A31" s="67" t="s">
        <v>26</v>
      </c>
      <c r="B31" s="67"/>
      <c r="C31" s="40">
        <f>SUM(I31,U31,AG31,AS31)</f>
        <v>640</v>
      </c>
      <c r="D31" s="40">
        <f>D30</f>
        <v>205</v>
      </c>
      <c r="E31" s="40">
        <f t="shared" ref="E31:H31" si="27">E30</f>
        <v>0</v>
      </c>
      <c r="F31" s="40">
        <f t="shared" si="27"/>
        <v>0</v>
      </c>
      <c r="G31" s="40">
        <f t="shared" si="27"/>
        <v>255</v>
      </c>
      <c r="H31" s="40">
        <f t="shared" si="27"/>
        <v>180</v>
      </c>
      <c r="I31" s="72">
        <f>SUM(I30,O30)</f>
        <v>370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2">
        <f>SUM(U30,AA30)</f>
        <v>120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2">
        <f>SUM(AG30,AM30)</f>
        <v>90</v>
      </c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56">
        <f>SUM(AS30,AY30)</f>
        <v>60</v>
      </c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</row>
    <row r="32" spans="1:193" s="13" customFormat="1" ht="13.95" customHeight="1">
      <c r="A32" s="31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</row>
    <row r="33" spans="1:193" s="3" customFormat="1" ht="42" customHeight="1">
      <c r="A33" s="2"/>
      <c r="B33" s="66" t="s">
        <v>46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7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</row>
    <row r="34" spans="1:193" s="3" customFormat="1" ht="27.45" customHeight="1">
      <c r="A34" s="2"/>
      <c r="B34" s="66" t="s">
        <v>50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</row>
    <row r="35" spans="1:193" s="3" customFormat="1" ht="22.2" customHeight="1">
      <c r="A35" s="2"/>
      <c r="B35" s="66" t="s">
        <v>45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7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</row>
    <row r="36" spans="1:193" s="3" customFormat="1" ht="28.95" customHeight="1">
      <c r="A36" s="2"/>
      <c r="B36" s="66" t="s">
        <v>53</v>
      </c>
      <c r="C36" s="66"/>
      <c r="D36" s="66"/>
      <c r="E36" s="66"/>
      <c r="F36" s="66"/>
      <c r="G36" s="36"/>
      <c r="H36" s="36"/>
      <c r="I36" s="36"/>
      <c r="J36" s="36"/>
      <c r="K36" s="36"/>
      <c r="L36" s="36"/>
      <c r="M36" s="36"/>
      <c r="N36" s="36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</row>
    <row r="37" spans="1:193" s="3" customFormat="1" ht="42.45" customHeight="1">
      <c r="A37" s="2"/>
      <c r="B37" s="66" t="s">
        <v>51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7"/>
      <c r="N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</row>
    <row r="38" spans="1:193" s="3" customFormat="1" ht="16.95" customHeight="1">
      <c r="A38" s="2"/>
      <c r="B38" s="37" t="s">
        <v>19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</row>
    <row r="39" spans="1:193" s="3" customFormat="1" ht="25.5" customHeight="1">
      <c r="A39" s="2"/>
      <c r="B39" s="65" t="s">
        <v>24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</row>
    <row r="40" spans="1:193">
      <c r="A40" s="1"/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193">
      <c r="B41" s="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193"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4" spans="1:193">
      <c r="A44" s="1"/>
      <c r="B44" s="1" t="s">
        <v>16</v>
      </c>
    </row>
    <row r="108" spans="1:56" s="18" customFormat="1">
      <c r="A108" s="23"/>
      <c r="B108" s="24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</row>
    <row r="109" spans="1:56" s="18" customFormat="1">
      <c r="A109" s="23"/>
      <c r="B109" s="24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</row>
    <row r="110" spans="1:56" s="18" customFormat="1">
      <c r="A110" s="23"/>
      <c r="B110" s="24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</row>
    <row r="111" spans="1:56" s="18" customFormat="1">
      <c r="A111" s="23"/>
      <c r="B111" s="2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</row>
    <row r="112" spans="1:56" s="18" customFormat="1">
      <c r="A112" s="23"/>
      <c r="B112" s="24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</row>
    <row r="113" spans="1:56" s="18" customFormat="1">
      <c r="A113" s="23"/>
      <c r="B113" s="24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</row>
    <row r="114" spans="1:56" s="18" customFormat="1">
      <c r="A114" s="23"/>
      <c r="B114" s="2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</row>
    <row r="115" spans="1:56" s="18" customFormat="1">
      <c r="A115" s="23"/>
      <c r="B115" s="2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</row>
    <row r="116" spans="1:56" s="18" customFormat="1">
      <c r="A116" s="23"/>
      <c r="B116" s="24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</row>
    <row r="117" spans="1:56" s="18" customFormat="1">
      <c r="A117" s="23"/>
      <c r="B117" s="2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</row>
    <row r="118" spans="1:56" s="18" customFormat="1">
      <c r="A118" s="23"/>
      <c r="B118" s="24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</row>
    <row r="119" spans="1:56" s="18" customFormat="1">
      <c r="A119" s="23"/>
      <c r="B119" s="2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</row>
    <row r="120" spans="1:56" s="18" customFormat="1">
      <c r="A120" s="23"/>
      <c r="B120" s="2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</row>
    <row r="121" spans="1:56" s="18" customFormat="1">
      <c r="A121" s="23"/>
      <c r="B121" s="24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</row>
    <row r="122" spans="1:56" s="18" customFormat="1">
      <c r="A122" s="23"/>
      <c r="B122" s="24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</row>
    <row r="123" spans="1:56" s="18" customFormat="1">
      <c r="A123" s="23"/>
      <c r="B123" s="24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</row>
    <row r="124" spans="1:56" s="18" customFormat="1">
      <c r="A124" s="23"/>
      <c r="B124" s="24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</row>
    <row r="125" spans="1:56" s="18" customFormat="1">
      <c r="A125" s="23"/>
      <c r="B125" s="24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</row>
    <row r="126" spans="1:56" s="18" customFormat="1">
      <c r="A126" s="23"/>
      <c r="B126" s="2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</row>
    <row r="127" spans="1:56" s="18" customFormat="1">
      <c r="A127" s="23"/>
      <c r="B127" s="24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</row>
    <row r="128" spans="1:56" s="18" customFormat="1">
      <c r="A128" s="23"/>
      <c r="B128" s="2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</row>
    <row r="129" spans="1:56" s="18" customFormat="1">
      <c r="A129" s="23"/>
      <c r="B129" s="24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</row>
    <row r="130" spans="1:56" s="18" customFormat="1">
      <c r="A130" s="23"/>
      <c r="B130" s="24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</row>
    <row r="131" spans="1:56" s="18" customFormat="1">
      <c r="A131" s="23"/>
      <c r="B131" s="24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</row>
    <row r="132" spans="1:56" s="18" customFormat="1">
      <c r="A132" s="23"/>
      <c r="B132" s="24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</row>
    <row r="133" spans="1:56" s="18" customFormat="1">
      <c r="A133" s="23"/>
      <c r="B133" s="24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</row>
    <row r="134" spans="1:56" s="18" customFormat="1">
      <c r="A134" s="23"/>
      <c r="B134" s="2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</row>
    <row r="135" spans="1:56" s="18" customFormat="1">
      <c r="A135" s="23"/>
      <c r="B135" s="24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</row>
    <row r="136" spans="1:56" s="18" customFormat="1">
      <c r="A136" s="23"/>
      <c r="B136" s="24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</row>
    <row r="137" spans="1:56" s="18" customFormat="1">
      <c r="A137" s="23"/>
      <c r="B137" s="2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</row>
    <row r="138" spans="1:56" s="18" customFormat="1">
      <c r="A138" s="23"/>
      <c r="B138" s="24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</row>
    <row r="139" spans="1:56" s="18" customFormat="1">
      <c r="A139" s="23"/>
      <c r="B139" s="24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</row>
    <row r="140" spans="1:56" s="18" customFormat="1">
      <c r="A140" s="23"/>
      <c r="B140" s="24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</row>
    <row r="141" spans="1:56" s="18" customFormat="1">
      <c r="A141" s="23"/>
      <c r="B141" s="24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</row>
    <row r="142" spans="1:56" s="18" customFormat="1">
      <c r="A142" s="23"/>
      <c r="B142" s="24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</row>
    <row r="143" spans="1:56" s="18" customFormat="1">
      <c r="A143" s="23"/>
      <c r="B143" s="24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</row>
    <row r="144" spans="1:56" s="18" customFormat="1">
      <c r="A144" s="23"/>
      <c r="B144" s="24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</row>
    <row r="145" spans="1:56" s="18" customFormat="1">
      <c r="A145" s="23"/>
      <c r="B145" s="24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</row>
    <row r="146" spans="1:56" s="18" customFormat="1">
      <c r="A146" s="23"/>
      <c r="B146" s="24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</row>
    <row r="147" spans="1:56" s="18" customFormat="1">
      <c r="A147" s="23"/>
      <c r="B147" s="24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</row>
    <row r="148" spans="1:56" s="18" customFormat="1">
      <c r="A148" s="23"/>
      <c r="B148" s="24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</row>
    <row r="149" spans="1:56" s="18" customFormat="1">
      <c r="A149" s="23"/>
      <c r="B149" s="24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</row>
    <row r="150" spans="1:56" s="18" customFormat="1">
      <c r="A150" s="23"/>
      <c r="B150" s="24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</row>
    <row r="151" spans="1:56" s="18" customFormat="1">
      <c r="A151" s="23"/>
      <c r="B151" s="24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</row>
    <row r="152" spans="1:56" s="18" customFormat="1">
      <c r="A152" s="23"/>
      <c r="B152" s="24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</row>
    <row r="153" spans="1:56" s="18" customFormat="1">
      <c r="A153" s="23"/>
      <c r="B153" s="24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</row>
    <row r="154" spans="1:56" s="18" customFormat="1">
      <c r="A154" s="23"/>
      <c r="B154" s="24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</row>
    <row r="155" spans="1:56" s="18" customFormat="1">
      <c r="A155" s="23"/>
      <c r="B155" s="2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</row>
    <row r="156" spans="1:56" s="18" customFormat="1">
      <c r="A156" s="23"/>
      <c r="B156" s="24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</row>
    <row r="157" spans="1:56" s="18" customFormat="1">
      <c r="A157" s="23"/>
      <c r="B157" s="24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</row>
    <row r="158" spans="1:56" s="18" customFormat="1">
      <c r="A158" s="23"/>
      <c r="B158" s="24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</row>
    <row r="159" spans="1:56" s="18" customFormat="1">
      <c r="A159" s="23"/>
      <c r="B159" s="24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</row>
    <row r="160" spans="1:56" s="18" customFormat="1">
      <c r="A160" s="23"/>
      <c r="B160" s="2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</row>
    <row r="161" spans="1:56" s="18" customFormat="1">
      <c r="A161" s="23"/>
      <c r="B161" s="2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</row>
    <row r="162" spans="1:56" s="18" customFormat="1">
      <c r="A162" s="23"/>
      <c r="B162" s="24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</row>
    <row r="163" spans="1:56" s="18" customFormat="1">
      <c r="A163" s="23"/>
      <c r="B163" s="24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</row>
    <row r="164" spans="1:56" s="18" customFormat="1">
      <c r="A164" s="23"/>
      <c r="B164" s="2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</row>
    <row r="165" spans="1:56" s="18" customFormat="1">
      <c r="A165" s="23"/>
      <c r="B165" s="2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</row>
    <row r="166" spans="1:56" s="18" customFormat="1">
      <c r="A166" s="23"/>
      <c r="B166" s="24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</row>
    <row r="167" spans="1:56" s="18" customFormat="1">
      <c r="A167" s="23"/>
      <c r="B167" s="2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</row>
    <row r="168" spans="1:56" s="18" customFormat="1">
      <c r="A168" s="23"/>
      <c r="B168" s="2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</row>
    <row r="169" spans="1:56" s="18" customFormat="1">
      <c r="A169" s="23"/>
      <c r="B169" s="24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</row>
    <row r="170" spans="1:56" s="18" customFormat="1">
      <c r="A170" s="23"/>
      <c r="B170" s="2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</row>
    <row r="171" spans="1:56" s="18" customFormat="1">
      <c r="A171" s="23"/>
      <c r="B171" s="2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</row>
    <row r="172" spans="1:56" s="18" customFormat="1">
      <c r="A172" s="23"/>
      <c r="B172" s="24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</row>
    <row r="173" spans="1:56" s="18" customFormat="1">
      <c r="A173" s="23"/>
      <c r="B173" s="2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</row>
    <row r="174" spans="1:56" s="18" customFormat="1">
      <c r="A174" s="23"/>
      <c r="B174" s="24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</row>
    <row r="175" spans="1:56" s="18" customFormat="1">
      <c r="A175" s="23"/>
      <c r="B175" s="2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</row>
    <row r="176" spans="1:56" s="18" customFormat="1">
      <c r="A176" s="23"/>
      <c r="B176" s="24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</row>
    <row r="177" spans="1:56" s="18" customFormat="1">
      <c r="A177" s="23"/>
      <c r="B177" s="24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</row>
    <row r="178" spans="1:56" s="18" customFormat="1">
      <c r="A178" s="23"/>
      <c r="B178" s="2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</row>
    <row r="179" spans="1:56" s="18" customFormat="1">
      <c r="A179" s="23"/>
      <c r="B179" s="24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</row>
    <row r="180" spans="1:56" s="18" customFormat="1">
      <c r="A180" s="23"/>
      <c r="B180" s="24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</row>
    <row r="181" spans="1:56" s="18" customFormat="1">
      <c r="A181" s="23"/>
      <c r="B181" s="2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</row>
    <row r="182" spans="1:56" s="18" customFormat="1">
      <c r="A182" s="23"/>
      <c r="B182" s="24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</row>
    <row r="183" spans="1:56" s="18" customFormat="1">
      <c r="A183" s="23"/>
      <c r="B183" s="24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</row>
    <row r="184" spans="1:56" s="18" customFormat="1">
      <c r="A184" s="23"/>
      <c r="B184" s="24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</row>
    <row r="185" spans="1:56" s="18" customFormat="1">
      <c r="A185" s="23"/>
      <c r="B185" s="24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</row>
    <row r="186" spans="1:56" s="18" customFormat="1">
      <c r="A186" s="23"/>
      <c r="B186" s="24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</row>
    <row r="187" spans="1:56" s="18" customFormat="1">
      <c r="A187" s="23"/>
      <c r="B187" s="24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</row>
    <row r="188" spans="1:56" s="18" customFormat="1">
      <c r="A188" s="23"/>
      <c r="B188" s="24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</row>
    <row r="189" spans="1:56" s="18" customFormat="1">
      <c r="A189" s="23"/>
      <c r="B189" s="24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</row>
    <row r="190" spans="1:56" s="18" customFormat="1">
      <c r="A190" s="23"/>
      <c r="B190" s="24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</row>
    <row r="191" spans="1:56" s="18" customFormat="1">
      <c r="A191" s="23"/>
      <c r="B191" s="24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</row>
    <row r="192" spans="1:56" s="18" customFormat="1">
      <c r="A192" s="23"/>
      <c r="B192" s="24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</row>
    <row r="193" spans="1:56" s="18" customFormat="1">
      <c r="A193" s="23"/>
      <c r="B193" s="24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</row>
    <row r="194" spans="1:56" s="18" customFormat="1">
      <c r="A194" s="23"/>
      <c r="B194" s="24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</row>
    <row r="195" spans="1:56" s="18" customFormat="1">
      <c r="A195" s="23"/>
      <c r="B195" s="24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</row>
    <row r="196" spans="1:56" s="18" customFormat="1">
      <c r="A196" s="23"/>
      <c r="B196" s="2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</row>
    <row r="197" spans="1:56" s="18" customFormat="1">
      <c r="A197" s="23"/>
      <c r="B197" s="24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</row>
    <row r="198" spans="1:56" s="18" customFormat="1">
      <c r="A198" s="23"/>
      <c r="B198" s="24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</row>
    <row r="199" spans="1:56" s="18" customFormat="1">
      <c r="A199" s="23"/>
      <c r="B199" s="24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</row>
    <row r="200" spans="1:56" s="18" customFormat="1">
      <c r="A200" s="23"/>
      <c r="B200" s="2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</row>
    <row r="201" spans="1:56" s="18" customFormat="1">
      <c r="A201" s="23"/>
      <c r="B201" s="2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</row>
    <row r="202" spans="1:56" s="18" customFormat="1">
      <c r="A202" s="23"/>
      <c r="B202" s="24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</row>
    <row r="203" spans="1:56" s="18" customFormat="1">
      <c r="A203" s="23"/>
      <c r="B203" s="24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</row>
    <row r="204" spans="1:56" s="18" customFormat="1">
      <c r="A204" s="23"/>
      <c r="B204" s="24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</row>
    <row r="205" spans="1:56" s="18" customFormat="1">
      <c r="A205" s="23"/>
      <c r="B205" s="24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</row>
    <row r="206" spans="1:56" s="18" customFormat="1">
      <c r="A206" s="23"/>
      <c r="B206" s="24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</row>
    <row r="207" spans="1:56" s="18" customFormat="1">
      <c r="A207" s="23"/>
      <c r="B207" s="24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</row>
    <row r="208" spans="1:56" s="18" customFormat="1">
      <c r="A208" s="23"/>
      <c r="B208" s="24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</row>
    <row r="209" spans="1:56" s="18" customFormat="1">
      <c r="A209" s="23"/>
      <c r="B209" s="24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</row>
    <row r="210" spans="1:56" s="18" customFormat="1">
      <c r="A210" s="23"/>
      <c r="B210" s="24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</row>
    <row r="211" spans="1:56" s="18" customFormat="1">
      <c r="A211" s="23"/>
      <c r="B211" s="24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</row>
    <row r="212" spans="1:56" s="18" customFormat="1">
      <c r="A212" s="23"/>
      <c r="B212" s="24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</row>
    <row r="213" spans="1:56" s="18" customFormat="1">
      <c r="A213" s="23"/>
      <c r="B213" s="2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</row>
    <row r="214" spans="1:56" s="18" customFormat="1">
      <c r="A214" s="23"/>
      <c r="B214" s="24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</row>
    <row r="215" spans="1:56" s="18" customFormat="1">
      <c r="A215" s="23"/>
      <c r="B215" s="24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</row>
    <row r="216" spans="1:56" s="18" customFormat="1">
      <c r="A216" s="23"/>
      <c r="B216" s="2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</row>
    <row r="217" spans="1:56" s="18" customFormat="1">
      <c r="A217" s="23"/>
      <c r="B217" s="24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</row>
    <row r="218" spans="1:56" s="18" customFormat="1">
      <c r="A218" s="23"/>
      <c r="B218" s="24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</row>
    <row r="219" spans="1:56" s="18" customFormat="1">
      <c r="A219" s="23"/>
      <c r="B219" s="24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</row>
    <row r="220" spans="1:56" s="18" customFormat="1">
      <c r="A220" s="23"/>
      <c r="B220" s="24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</row>
    <row r="221" spans="1:56" s="18" customFormat="1">
      <c r="A221" s="23"/>
      <c r="B221" s="24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</row>
    <row r="222" spans="1:56" s="18" customFormat="1">
      <c r="A222" s="23"/>
      <c r="B222" s="2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</row>
    <row r="223" spans="1:56" s="18" customFormat="1">
      <c r="A223" s="23"/>
      <c r="B223" s="24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</row>
    <row r="224" spans="1:56" s="18" customFormat="1">
      <c r="A224" s="23"/>
      <c r="B224" s="2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</row>
    <row r="225" spans="1:56" s="18" customFormat="1">
      <c r="A225" s="23"/>
      <c r="B225" s="24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</row>
    <row r="226" spans="1:56" s="18" customFormat="1">
      <c r="A226" s="23"/>
      <c r="B226" s="2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</row>
    <row r="227" spans="1:56" s="18" customFormat="1">
      <c r="A227" s="23"/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</row>
    <row r="228" spans="1:56" s="18" customFormat="1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</row>
    <row r="229" spans="1:56" s="18" customFormat="1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</row>
    <row r="230" spans="1:56" s="18" customFormat="1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</row>
    <row r="231" spans="1:56" s="18" customFormat="1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</row>
    <row r="232" spans="1:56" s="18" customFormat="1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</row>
    <row r="233" spans="1:56" s="18" customFormat="1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</row>
    <row r="234" spans="1:56" s="18" customFormat="1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</row>
    <row r="235" spans="1:56" s="18" customFormat="1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</row>
    <row r="236" spans="1:56" s="18" customFormat="1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</row>
    <row r="237" spans="1:56" s="18" customFormat="1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</row>
    <row r="238" spans="1:56" s="18" customFormat="1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</row>
    <row r="239" spans="1:56" s="18" customFormat="1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</row>
    <row r="240" spans="1:56" s="18" customFormat="1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</row>
    <row r="241" spans="1:56" s="18" customFormat="1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</row>
    <row r="242" spans="1:56" s="18" customFormat="1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</row>
    <row r="243" spans="1:56" s="18" customFormat="1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</row>
    <row r="244" spans="1:56" s="18" customFormat="1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</row>
    <row r="245" spans="1:56" s="18" customFormat="1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</row>
    <row r="246" spans="1:56" s="18" customFormat="1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</row>
    <row r="247" spans="1:56" s="18" customFormat="1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</row>
    <row r="248" spans="1:56" s="18" customFormat="1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</row>
    <row r="249" spans="1:56" s="18" customFormat="1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</row>
    <row r="250" spans="1:56" s="18" customFormat="1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</row>
    <row r="251" spans="1:56" s="18" customFormat="1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</row>
    <row r="252" spans="1:56" s="18" customFormat="1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</row>
    <row r="253" spans="1:56" s="18" customFormat="1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</row>
    <row r="254" spans="1:56" s="18" customFormat="1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</row>
    <row r="255" spans="1:56" s="18" customFormat="1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</row>
    <row r="256" spans="1:56" s="18" customFormat="1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</row>
    <row r="257" spans="1:56" s="18" customFormat="1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</row>
    <row r="258" spans="1:56" s="18" customFormat="1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</row>
    <row r="259" spans="1:56" s="18" customFormat="1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</row>
    <row r="260" spans="1:56" s="18" customFormat="1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</row>
    <row r="261" spans="1:56" s="18" customFormat="1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</row>
    <row r="262" spans="1:56" s="18" customFormat="1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</row>
    <row r="263" spans="1:56" s="18" customFormat="1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</row>
    <row r="264" spans="1:56" s="18" customFormat="1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</row>
    <row r="265" spans="1:56" s="18" customFormat="1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</row>
    <row r="266" spans="1:56" s="18" customFormat="1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</row>
    <row r="267" spans="1:56" s="18" customFormat="1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</row>
    <row r="268" spans="1:56" s="18" customFormat="1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</row>
    <row r="269" spans="1:56" s="18" customFormat="1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</row>
    <row r="270" spans="1:56" s="18" customFormat="1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</row>
    <row r="271" spans="1:56" s="18" customFormat="1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</row>
    <row r="272" spans="1:56" s="18" customFormat="1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</row>
    <row r="273" spans="1:56" s="18" customFormat="1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</row>
    <row r="274" spans="1:56" s="18" customFormat="1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</row>
    <row r="275" spans="1:56" s="18" customFormat="1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</row>
    <row r="276" spans="1:56" s="18" customFormat="1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</row>
    <row r="277" spans="1:56" s="18" customFormat="1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</row>
    <row r="278" spans="1:56" s="18" customFormat="1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</row>
    <row r="279" spans="1:56" s="18" customFormat="1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</row>
    <row r="280" spans="1:56" s="18" customFormat="1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</row>
    <row r="281" spans="1:56" s="18" customFormat="1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</row>
    <row r="282" spans="1:56" s="18" customFormat="1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</row>
    <row r="283" spans="1:56" s="18" customFormat="1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</row>
    <row r="284" spans="1:56" s="18" customFormat="1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</row>
    <row r="285" spans="1:56" s="18" customFormat="1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</row>
    <row r="286" spans="1:56" s="18" customFormat="1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</row>
    <row r="287" spans="1:56" s="18" customFormat="1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</row>
    <row r="288" spans="1:56" s="18" customFormat="1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</row>
    <row r="289" spans="1:56" s="18" customFormat="1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</row>
    <row r="290" spans="1:56" s="18" customFormat="1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</row>
    <row r="291" spans="1:56" s="18" customFormat="1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</row>
    <row r="292" spans="1:56" s="18" customFormat="1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</row>
    <row r="293" spans="1:56" s="18" customFormat="1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</row>
    <row r="294" spans="1:56" s="18" customFormat="1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</row>
    <row r="295" spans="1:56" s="18" customFormat="1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</row>
    <row r="296" spans="1:56" s="18" customFormat="1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</row>
    <row r="297" spans="1:56" s="18" customFormat="1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</row>
    <row r="298" spans="1:56" s="18" customFormat="1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</row>
    <row r="299" spans="1:56" s="18" customFormat="1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</row>
    <row r="300" spans="1:56" s="18" customFormat="1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</row>
    <row r="301" spans="1:56" s="18" customFormat="1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</row>
    <row r="302" spans="1:56" s="18" customFormat="1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</row>
    <row r="303" spans="1:56" s="18" customFormat="1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</row>
    <row r="304" spans="1:56" s="18" customFormat="1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</row>
    <row r="305" spans="1:56" s="18" customFormat="1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</row>
    <row r="306" spans="1:56" s="18" customFormat="1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</row>
    <row r="307" spans="1:56" s="18" customFormat="1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</row>
    <row r="308" spans="1:56" s="18" customFormat="1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</row>
    <row r="309" spans="1:56" s="18" customFormat="1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</row>
    <row r="310" spans="1:56" s="18" customFormat="1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</row>
    <row r="311" spans="1:56" s="18" customFormat="1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</row>
    <row r="312" spans="1:56" s="18" customFormat="1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</row>
    <row r="313" spans="1:56" s="18" customFormat="1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</row>
    <row r="314" spans="1:56" s="18" customFormat="1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</row>
    <row r="315" spans="1:56" s="18" customFormat="1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</row>
    <row r="316" spans="1:56" s="18" customFormat="1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</row>
    <row r="317" spans="1:56" s="18" customFormat="1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</row>
    <row r="318" spans="1:56" s="18" customFormat="1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</row>
    <row r="319" spans="1:56" s="18" customFormat="1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</row>
    <row r="320" spans="1:56" s="18" customFormat="1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</row>
    <row r="321" spans="1:56" s="18" customFormat="1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</row>
    <row r="322" spans="1:56" s="18" customFormat="1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</row>
    <row r="323" spans="1:56" s="18" customFormat="1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</row>
    <row r="324" spans="1:56" s="18" customFormat="1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</row>
    <row r="325" spans="1:56" s="18" customFormat="1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</row>
    <row r="326" spans="1:56" s="18" customFormat="1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</row>
    <row r="327" spans="1:56" s="18" customFormat="1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</row>
    <row r="328" spans="1:56" s="18" customFormat="1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</row>
    <row r="329" spans="1:56" s="18" customFormat="1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</row>
    <row r="330" spans="1:56" s="18" customFormat="1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</row>
    <row r="331" spans="1:56" s="18" customFormat="1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</row>
    <row r="332" spans="1:56" s="18" customFormat="1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</row>
    <row r="333" spans="1:56" s="18" customFormat="1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</row>
    <row r="334" spans="1:56" s="18" customFormat="1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</row>
    <row r="335" spans="1:56" s="18" customFormat="1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</row>
    <row r="336" spans="1:56" s="18" customFormat="1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</row>
    <row r="337" spans="1:56" s="18" customFormat="1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</row>
    <row r="338" spans="1:56" s="18" customFormat="1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</row>
    <row r="339" spans="1:56" s="18" customFormat="1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</row>
    <row r="340" spans="1:56" s="18" customFormat="1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</row>
    <row r="341" spans="1:56" s="18" customFormat="1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</row>
    <row r="342" spans="1:56" s="18" customFormat="1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</row>
    <row r="343" spans="1:56" s="18" customFormat="1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</row>
    <row r="344" spans="1:56" s="18" customFormat="1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</row>
    <row r="345" spans="1:56" s="18" customFormat="1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</row>
    <row r="346" spans="1:56" s="18" customFormat="1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</row>
    <row r="347" spans="1:56" s="18" customFormat="1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</row>
    <row r="348" spans="1:56" s="18" customFormat="1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</row>
    <row r="349" spans="1:56" s="18" customFormat="1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</row>
    <row r="350" spans="1:56" s="18" customFormat="1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</row>
    <row r="351" spans="1:56" s="18" customFormat="1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</row>
    <row r="352" spans="1:56" s="18" customFormat="1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</row>
    <row r="353" spans="1:56" s="18" customFormat="1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</row>
    <row r="354" spans="1:56" s="18" customFormat="1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</row>
    <row r="355" spans="1:56" s="18" customFormat="1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</row>
    <row r="356" spans="1:56" s="18" customFormat="1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</row>
    <row r="357" spans="1:56" s="18" customFormat="1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</row>
    <row r="358" spans="1:56" s="18" customFormat="1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</row>
    <row r="359" spans="1:56" s="18" customFormat="1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</row>
    <row r="360" spans="1:56" s="18" customFormat="1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</row>
    <row r="361" spans="1:56" s="18" customFormat="1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</row>
    <row r="362" spans="1:56" s="18" customFormat="1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</row>
    <row r="363" spans="1:56" s="18" customFormat="1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</row>
    <row r="364" spans="1:56" s="18" customFormat="1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</row>
    <row r="365" spans="1:56" s="18" customFormat="1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</row>
    <row r="366" spans="1:56" s="18" customFormat="1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</row>
    <row r="367" spans="1:56" s="18" customFormat="1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</row>
    <row r="368" spans="1:56" s="18" customFormat="1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</row>
    <row r="369" spans="1:56" s="18" customFormat="1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</row>
    <row r="370" spans="1:56" s="18" customFormat="1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</row>
    <row r="371" spans="1:56" s="18" customFormat="1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</row>
    <row r="372" spans="1:56" s="18" customFormat="1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</row>
    <row r="373" spans="1:56" s="18" customFormat="1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</row>
    <row r="374" spans="1:56" s="18" customFormat="1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</row>
    <row r="375" spans="1:56" s="18" customFormat="1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</row>
    <row r="376" spans="1:56" s="18" customFormat="1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</row>
    <row r="377" spans="1:56" s="18" customFormat="1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</row>
    <row r="378" spans="1:56" s="18" customFormat="1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</row>
    <row r="379" spans="1:56" s="18" customFormat="1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</row>
    <row r="380" spans="1:56" s="18" customFormat="1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</row>
    <row r="381" spans="1:56" s="18" customFormat="1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</row>
    <row r="382" spans="1:56" s="18" customFormat="1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</row>
    <row r="383" spans="1:56" s="18" customFormat="1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</row>
    <row r="384" spans="1:56" s="18" customFormat="1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</row>
    <row r="385" spans="1:56" s="18" customFormat="1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</row>
    <row r="386" spans="1:56" s="18" customFormat="1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</row>
    <row r="387" spans="1:56" s="18" customFormat="1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</row>
    <row r="388" spans="1:56" s="18" customFormat="1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</row>
    <row r="389" spans="1:56" s="18" customFormat="1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</row>
    <row r="390" spans="1:56" s="18" customFormat="1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</row>
    <row r="391" spans="1:56" s="18" customFormat="1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</row>
    <row r="392" spans="1:56" s="18" customFormat="1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</row>
    <row r="393" spans="1:56" s="18" customFormat="1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</row>
    <row r="394" spans="1:56" s="18" customFormat="1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</row>
    <row r="395" spans="1:56" s="18" customFormat="1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</row>
    <row r="396" spans="1:56" s="18" customFormat="1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</row>
    <row r="397" spans="1:56" s="18" customFormat="1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</row>
    <row r="398" spans="1:56" s="18" customFormat="1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</row>
    <row r="399" spans="1:56" s="18" customFormat="1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</row>
    <row r="400" spans="1:56" s="18" customFormat="1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</row>
    <row r="401" spans="1:56" s="18" customFormat="1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</row>
    <row r="402" spans="1:56" s="18" customFormat="1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</row>
    <row r="403" spans="1:56" s="18" customFormat="1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</row>
    <row r="404" spans="1:56" s="18" customFormat="1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</row>
    <row r="405" spans="1:56" s="18" customFormat="1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</row>
    <row r="406" spans="1:56" s="18" customFormat="1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</row>
    <row r="407" spans="1:56" s="18" customFormat="1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</row>
    <row r="408" spans="1:56" s="18" customFormat="1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</row>
    <row r="409" spans="1:56" s="18" customFormat="1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</row>
    <row r="410" spans="1:56" s="18" customFormat="1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</row>
    <row r="411" spans="1:56" s="18" customFormat="1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</row>
    <row r="412" spans="1:56" s="18" customFormat="1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</row>
    <row r="413" spans="1:56" s="18" customFormat="1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</row>
    <row r="414" spans="1:56" s="18" customFormat="1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</row>
    <row r="415" spans="1:56" s="18" customFormat="1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</row>
    <row r="416" spans="1:56" s="18" customFormat="1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</row>
    <row r="417" spans="1:56" s="18" customFormat="1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</row>
    <row r="418" spans="1:56" s="18" customFormat="1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</row>
    <row r="419" spans="1:56" s="18" customFormat="1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</row>
    <row r="420" spans="1:56" s="18" customFormat="1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</row>
    <row r="421" spans="1:56" s="18" customFormat="1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</row>
    <row r="422" spans="1:56" s="18" customFormat="1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</row>
    <row r="423" spans="1:56" s="18" customFormat="1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</row>
    <row r="424" spans="1:56" s="18" customFormat="1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</row>
    <row r="425" spans="1:56" s="18" customFormat="1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</row>
    <row r="426" spans="1:56" s="18" customFormat="1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</row>
    <row r="427" spans="1:56" s="18" customFormat="1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</row>
    <row r="428" spans="1:56" s="18" customFormat="1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</row>
    <row r="429" spans="1:56" s="18" customFormat="1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</row>
    <row r="430" spans="1:56" s="18" customFormat="1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</row>
    <row r="431" spans="1:56" s="18" customFormat="1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</row>
    <row r="432" spans="1:56" s="18" customFormat="1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</row>
    <row r="433" spans="1:56" s="18" customFormat="1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</row>
    <row r="434" spans="1:56" s="18" customFormat="1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</row>
    <row r="435" spans="1:56" s="18" customFormat="1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</row>
    <row r="436" spans="1:56" s="18" customFormat="1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</row>
    <row r="437" spans="1:56" s="18" customFormat="1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</row>
    <row r="438" spans="1:56" s="18" customFormat="1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</row>
    <row r="439" spans="1:56" s="18" customFormat="1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</row>
    <row r="440" spans="1:56" s="18" customFormat="1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</row>
    <row r="441" spans="1:56" s="18" customFormat="1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</row>
    <row r="442" spans="1:56" s="18" customFormat="1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</row>
    <row r="443" spans="1:56" s="18" customFormat="1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</row>
    <row r="444" spans="1:56" s="18" customFormat="1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</row>
    <row r="445" spans="1:56" s="18" customFormat="1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</row>
    <row r="446" spans="1:56" s="18" customFormat="1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</row>
    <row r="447" spans="1:56" s="18" customFormat="1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</row>
    <row r="448" spans="1:56" s="18" customFormat="1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</row>
    <row r="449" spans="1:56" s="18" customFormat="1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</row>
    <row r="450" spans="1:56" s="18" customFormat="1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</row>
    <row r="451" spans="1:56" s="18" customFormat="1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</row>
    <row r="452" spans="1:56" s="18" customFormat="1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</row>
    <row r="453" spans="1:56" s="18" customFormat="1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</row>
    <row r="454" spans="1:56" s="18" customFormat="1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</row>
    <row r="455" spans="1:56" s="18" customFormat="1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</row>
    <row r="456" spans="1:56" s="18" customFormat="1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</row>
    <row r="457" spans="1:56" s="18" customFormat="1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</row>
    <row r="458" spans="1:56" s="18" customFormat="1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</row>
    <row r="459" spans="1:56" s="18" customFormat="1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</row>
    <row r="460" spans="1:56" s="18" customFormat="1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</row>
    <row r="461" spans="1:56" s="18" customFormat="1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</row>
    <row r="462" spans="1:56" s="18" customFormat="1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</row>
    <row r="463" spans="1:56" s="18" customFormat="1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</row>
    <row r="464" spans="1:56" s="18" customFormat="1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</row>
    <row r="465" spans="1:56" s="18" customFormat="1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</row>
    <row r="466" spans="1:56" s="18" customFormat="1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</row>
    <row r="467" spans="1:56" s="18" customFormat="1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</row>
    <row r="468" spans="1:56" s="18" customFormat="1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</row>
    <row r="469" spans="1:56" s="18" customFormat="1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</row>
    <row r="470" spans="1:56" s="18" customFormat="1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</row>
    <row r="471" spans="1:56" s="18" customFormat="1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</row>
    <row r="472" spans="1:56" s="18" customFormat="1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</row>
    <row r="473" spans="1:56" s="18" customFormat="1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</row>
    <row r="474" spans="1:56" s="18" customFormat="1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</row>
    <row r="475" spans="1:56" s="18" customFormat="1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</row>
    <row r="476" spans="1:56" s="18" customFormat="1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</row>
    <row r="477" spans="1:56" s="18" customFormat="1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</row>
    <row r="478" spans="1:56" s="18" customFormat="1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</row>
    <row r="479" spans="1:56" s="18" customFormat="1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</row>
    <row r="480" spans="1:56" s="18" customFormat="1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</row>
    <row r="481" spans="1:56" s="18" customFormat="1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</row>
    <row r="482" spans="1:56" s="18" customFormat="1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</row>
    <row r="483" spans="1:56" s="18" customFormat="1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</row>
    <row r="484" spans="1:56" s="18" customFormat="1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</row>
    <row r="485" spans="1:56" s="18" customFormat="1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</row>
    <row r="486" spans="1:56" s="18" customFormat="1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</row>
    <row r="487" spans="1:56" s="18" customFormat="1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</row>
    <row r="488" spans="1:56" s="18" customFormat="1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</row>
    <row r="489" spans="1:56" s="18" customFormat="1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</row>
    <row r="490" spans="1:56" s="18" customFormat="1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</row>
    <row r="491" spans="1:56" s="18" customFormat="1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</row>
    <row r="492" spans="1:56" s="18" customFormat="1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</row>
    <row r="493" spans="1:56" s="18" customFormat="1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</row>
    <row r="494" spans="1:56" s="18" customFormat="1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</row>
    <row r="495" spans="1:56" s="18" customFormat="1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</row>
    <row r="496" spans="1:56" s="18" customFormat="1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</row>
    <row r="497" spans="1:56" s="18" customFormat="1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</row>
    <row r="498" spans="1:56" s="18" customFormat="1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</row>
    <row r="499" spans="1:56" s="18" customFormat="1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</row>
    <row r="500" spans="1:56" s="18" customFormat="1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</row>
    <row r="501" spans="1:56" s="18" customFormat="1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</row>
    <row r="502" spans="1:56" s="18" customFormat="1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</row>
    <row r="503" spans="1:56" s="18" customFormat="1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</row>
    <row r="504" spans="1:56" s="18" customFormat="1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</row>
    <row r="505" spans="1:56" s="18" customFormat="1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</row>
    <row r="506" spans="1:56" s="18" customFormat="1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</row>
    <row r="507" spans="1:56" s="18" customFormat="1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</row>
    <row r="508" spans="1:56" s="18" customFormat="1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</row>
    <row r="509" spans="1:56" s="18" customFormat="1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</row>
    <row r="510" spans="1:56" s="18" customFormat="1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</row>
    <row r="511" spans="1:56" s="18" customFormat="1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</row>
    <row r="512" spans="1:56" s="18" customFormat="1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</row>
    <row r="513" spans="1:56" s="18" customFormat="1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</row>
    <row r="514" spans="1:56" s="18" customFormat="1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</row>
    <row r="515" spans="1:56" s="18" customFormat="1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</row>
    <row r="516" spans="1:56" s="18" customFormat="1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</row>
    <row r="517" spans="1:56" s="18" customFormat="1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</row>
    <row r="518" spans="1:56" s="18" customFormat="1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</row>
    <row r="519" spans="1:56" s="18" customFormat="1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</row>
    <row r="520" spans="1:56" s="18" customFormat="1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</row>
    <row r="521" spans="1:56" s="18" customFormat="1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</row>
    <row r="522" spans="1:56" s="18" customFormat="1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</row>
    <row r="523" spans="1:56" s="18" customFormat="1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</row>
    <row r="524" spans="1:56" s="18" customFormat="1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</row>
    <row r="525" spans="1:56" s="18" customFormat="1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</row>
    <row r="526" spans="1:56" s="18" customFormat="1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</row>
    <row r="527" spans="1:56" s="18" customFormat="1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</row>
    <row r="528" spans="1:56" s="18" customFormat="1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</row>
    <row r="529" spans="1:56" s="18" customFormat="1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</row>
    <row r="530" spans="1:56" s="18" customFormat="1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</row>
    <row r="531" spans="1:56" s="18" customFormat="1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</row>
    <row r="532" spans="1:56" s="18" customFormat="1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</row>
    <row r="533" spans="1:56" s="18" customFormat="1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</row>
    <row r="534" spans="1:56" s="18" customFormat="1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</row>
    <row r="535" spans="1:56" s="18" customFormat="1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</row>
    <row r="536" spans="1:56" s="18" customFormat="1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</row>
    <row r="537" spans="1:56" s="18" customFormat="1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</row>
    <row r="538" spans="1:56" s="18" customFormat="1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</row>
    <row r="539" spans="1:56" s="18" customFormat="1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</row>
    <row r="540" spans="1:56" s="18" customFormat="1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</row>
    <row r="541" spans="1:56" s="18" customFormat="1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</row>
    <row r="542" spans="1:56" s="18" customFormat="1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</row>
    <row r="543" spans="1:56" s="18" customFormat="1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</row>
    <row r="544" spans="1:56" s="18" customFormat="1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</row>
    <row r="545" spans="1:56" s="18" customFormat="1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</row>
    <row r="546" spans="1:56" s="18" customFormat="1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</row>
    <row r="547" spans="1:56" s="18" customFormat="1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</row>
    <row r="548" spans="1:56" s="18" customFormat="1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</row>
    <row r="549" spans="1:56" s="18" customFormat="1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</row>
    <row r="550" spans="1:56" s="18" customFormat="1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</row>
    <row r="551" spans="1:56" s="18" customFormat="1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</row>
    <row r="552" spans="1:56" s="18" customFormat="1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</row>
    <row r="553" spans="1:56" s="18" customFormat="1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</row>
    <row r="554" spans="1:56" s="18" customFormat="1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</row>
    <row r="555" spans="1:56" s="18" customFormat="1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</row>
    <row r="556" spans="1:56" s="18" customFormat="1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</row>
    <row r="557" spans="1:56" s="18" customFormat="1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</row>
    <row r="558" spans="1:56" s="18" customFormat="1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</row>
    <row r="559" spans="1:56" s="18" customFormat="1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</row>
    <row r="560" spans="1:56" s="18" customFormat="1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</row>
    <row r="561" spans="1:56" s="18" customFormat="1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</row>
    <row r="562" spans="1:56" s="18" customFormat="1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</row>
    <row r="563" spans="1:56" s="18" customFormat="1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</row>
    <row r="564" spans="1:56" s="18" customFormat="1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</row>
    <row r="565" spans="1:56" s="18" customFormat="1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</row>
    <row r="566" spans="1:56" s="18" customFormat="1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</row>
    <row r="567" spans="1:56" s="18" customFormat="1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</row>
    <row r="568" spans="1:56" s="18" customFormat="1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</row>
    <row r="569" spans="1:56" s="18" customFormat="1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</row>
    <row r="570" spans="1:56" s="18" customFormat="1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</row>
    <row r="571" spans="1:56" s="18" customFormat="1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</row>
    <row r="572" spans="1:56" s="18" customFormat="1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</row>
    <row r="573" spans="1:56" s="18" customFormat="1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</row>
    <row r="574" spans="1:56" s="18" customFormat="1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</row>
    <row r="575" spans="1:56" s="18" customFormat="1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</row>
    <row r="576" spans="1:56" s="18" customFormat="1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</row>
    <row r="577" spans="1:56" s="18" customFormat="1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</row>
    <row r="578" spans="1:56" s="18" customFormat="1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</row>
    <row r="579" spans="1:56" s="18" customFormat="1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</row>
    <row r="580" spans="1:56" s="18" customFormat="1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</row>
    <row r="581" spans="1:56" s="18" customFormat="1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</row>
    <row r="582" spans="1:56" s="18" customFormat="1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</row>
    <row r="583" spans="1:56" s="18" customFormat="1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</row>
    <row r="584" spans="1:56" s="18" customFormat="1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</row>
    <row r="585" spans="1:56" s="18" customFormat="1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</row>
    <row r="586" spans="1:56" s="18" customFormat="1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</row>
    <row r="587" spans="1:56" s="18" customFormat="1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</row>
    <row r="588" spans="1:56" s="18" customFormat="1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</row>
    <row r="589" spans="1:56" s="18" customFormat="1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</row>
    <row r="590" spans="1:56" s="18" customFormat="1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</row>
    <row r="591" spans="1:56" s="18" customFormat="1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</row>
    <row r="592" spans="1:56" s="18" customFormat="1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</row>
    <row r="593" spans="1:56" s="18" customFormat="1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</row>
    <row r="594" spans="1:56" s="18" customFormat="1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</row>
    <row r="595" spans="1:56" s="18" customFormat="1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</row>
    <row r="596" spans="1:56" s="18" customFormat="1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</row>
    <row r="597" spans="1:56" s="18" customFormat="1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</row>
    <row r="598" spans="1:56" s="18" customFormat="1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</row>
    <row r="599" spans="1:56" s="18" customFormat="1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</row>
    <row r="600" spans="1:56" s="18" customFormat="1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</row>
    <row r="601" spans="1:56" s="18" customFormat="1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</row>
    <row r="602" spans="1:56" s="18" customFormat="1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</row>
    <row r="603" spans="1:56" s="18" customFormat="1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</row>
    <row r="604" spans="1:56" s="18" customFormat="1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</row>
    <row r="605" spans="1:56" s="18" customFormat="1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</row>
    <row r="606" spans="1:56" s="18" customFormat="1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</row>
    <row r="607" spans="1:56" s="18" customFormat="1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</row>
    <row r="608" spans="1:56" s="18" customFormat="1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</row>
    <row r="609" spans="1:56" s="18" customFormat="1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</row>
    <row r="610" spans="1:56" s="18" customFormat="1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</row>
    <row r="611" spans="1:56" s="18" customFormat="1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</row>
    <row r="612" spans="1:56" s="18" customFormat="1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</row>
    <row r="613" spans="1:56" s="18" customFormat="1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</row>
    <row r="614" spans="1:56" s="18" customFormat="1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</row>
    <row r="615" spans="1:56" s="18" customFormat="1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</row>
    <row r="616" spans="1:56" s="18" customFormat="1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</row>
    <row r="617" spans="1:56" s="18" customFormat="1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</row>
    <row r="618" spans="1:56" s="18" customFormat="1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</row>
    <row r="619" spans="1:56" s="18" customFormat="1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</row>
    <row r="620" spans="1:56" s="18" customFormat="1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</row>
    <row r="621" spans="1:56" s="18" customFormat="1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</row>
    <row r="622" spans="1:56" s="18" customFormat="1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</row>
    <row r="623" spans="1:56" s="18" customFormat="1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</row>
    <row r="624" spans="1:56" s="18" customFormat="1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</row>
    <row r="625" spans="1:56" s="18" customFormat="1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</row>
    <row r="626" spans="1:56" s="18" customFormat="1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</row>
    <row r="627" spans="1:56" s="18" customFormat="1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</row>
    <row r="628" spans="1:56" s="18" customFormat="1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</row>
    <row r="629" spans="1:56" s="18" customFormat="1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</row>
    <row r="630" spans="1:56" s="18" customFormat="1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</row>
    <row r="631" spans="1:56" s="18" customFormat="1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</row>
    <row r="632" spans="1:56" s="18" customFormat="1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</row>
    <row r="633" spans="1:56" s="18" customFormat="1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</row>
    <row r="634" spans="1:56" s="18" customFormat="1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</row>
    <row r="635" spans="1:56" s="18" customFormat="1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</row>
    <row r="636" spans="1:56" s="18" customFormat="1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</row>
    <row r="637" spans="1:56" s="18" customFormat="1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</row>
    <row r="638" spans="1:56" s="18" customFormat="1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</row>
    <row r="639" spans="1:56" s="18" customFormat="1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</row>
    <row r="640" spans="1:56" s="18" customFormat="1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</row>
    <row r="641" spans="1:56" s="18" customFormat="1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</row>
    <row r="642" spans="1:56" s="18" customFormat="1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</row>
    <row r="643" spans="1:56" s="18" customFormat="1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</row>
    <row r="644" spans="1:56" s="18" customFormat="1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</row>
    <row r="645" spans="1:56" s="18" customFormat="1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</row>
    <row r="646" spans="1:56" s="18" customFormat="1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</row>
    <row r="647" spans="1:56" s="18" customFormat="1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</row>
    <row r="648" spans="1:56" s="18" customFormat="1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</row>
    <row r="649" spans="1:56" s="18" customFormat="1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</row>
    <row r="650" spans="1:56" s="18" customFormat="1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</row>
    <row r="651" spans="1:56" s="18" customFormat="1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</row>
    <row r="652" spans="1:56" s="18" customFormat="1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</row>
    <row r="653" spans="1:56" s="18" customFormat="1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</row>
    <row r="654" spans="1:56" s="18" customFormat="1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</row>
    <row r="655" spans="1:56" s="18" customFormat="1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</row>
    <row r="656" spans="1:56" s="18" customFormat="1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</row>
    <row r="657" spans="1:56" s="18" customFormat="1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</row>
    <row r="658" spans="1:56" s="18" customFormat="1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</row>
    <row r="659" spans="1:56" s="18" customFormat="1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</row>
    <row r="660" spans="1:56" s="18" customFormat="1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</row>
    <row r="661" spans="1:56" s="18" customFormat="1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</row>
    <row r="662" spans="1:56" s="18" customFormat="1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</row>
    <row r="663" spans="1:56" s="18" customFormat="1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</row>
    <row r="664" spans="1:56" s="18" customFormat="1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</row>
    <row r="665" spans="1:56" s="18" customFormat="1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</row>
    <row r="666" spans="1:56" s="18" customFormat="1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</row>
    <row r="667" spans="1:56" s="18" customFormat="1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</row>
    <row r="668" spans="1:56" s="18" customFormat="1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</row>
    <row r="669" spans="1:56" s="18" customFormat="1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</row>
    <row r="670" spans="1:56" s="18" customFormat="1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</row>
    <row r="671" spans="1:56" s="18" customFormat="1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</row>
    <row r="672" spans="1:56" s="18" customFormat="1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</row>
    <row r="673" spans="1:56" s="18" customFormat="1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</row>
    <row r="674" spans="1:56" s="18" customFormat="1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</row>
    <row r="675" spans="1:56" s="18" customFormat="1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</row>
    <row r="676" spans="1:56" s="18" customFormat="1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</row>
    <row r="677" spans="1:56" s="18" customFormat="1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</row>
    <row r="678" spans="1:56" s="18" customFormat="1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</row>
    <row r="679" spans="1:56" s="18" customFormat="1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</row>
    <row r="680" spans="1:56" s="18" customFormat="1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</row>
    <row r="681" spans="1:56" s="18" customFormat="1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</row>
    <row r="682" spans="1:56" s="18" customFormat="1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</row>
    <row r="683" spans="1:56" s="18" customFormat="1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</row>
    <row r="684" spans="1:56" s="18" customFormat="1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</row>
    <row r="685" spans="1:56" s="18" customFormat="1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</row>
    <row r="686" spans="1:56" s="18" customFormat="1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</row>
    <row r="687" spans="1:56" s="18" customFormat="1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</row>
    <row r="688" spans="1:56" s="18" customFormat="1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</row>
    <row r="689" spans="1:56" s="18" customFormat="1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</row>
    <row r="690" spans="1:56" s="18" customFormat="1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</row>
    <row r="691" spans="1:56" s="18" customFormat="1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</row>
    <row r="692" spans="1:56" s="18" customFormat="1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</row>
    <row r="693" spans="1:56" s="18" customFormat="1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</row>
    <row r="694" spans="1:56" s="18" customFormat="1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</row>
    <row r="695" spans="1:56" s="18" customFormat="1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</row>
    <row r="696" spans="1:56" s="18" customFormat="1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</row>
    <row r="697" spans="1:56" s="18" customFormat="1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</row>
    <row r="698" spans="1:56" s="18" customFormat="1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</row>
    <row r="699" spans="1:56" s="18" customFormat="1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</row>
    <row r="700" spans="1:56" s="18" customFormat="1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</row>
    <row r="701" spans="1:56" s="18" customFormat="1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</row>
    <row r="702" spans="1:56" s="18" customFormat="1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</row>
    <row r="703" spans="1:56" s="18" customFormat="1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</row>
    <row r="704" spans="1:56" s="18" customFormat="1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</row>
    <row r="705" spans="1:56" s="18" customFormat="1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</row>
    <row r="706" spans="1:56" s="18" customFormat="1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</row>
    <row r="707" spans="1:56" s="18" customFormat="1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</row>
    <row r="708" spans="1:56" s="18" customFormat="1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</row>
    <row r="709" spans="1:56" s="18" customFormat="1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</row>
    <row r="710" spans="1:56" s="18" customFormat="1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</row>
    <row r="711" spans="1:56" s="18" customFormat="1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</row>
    <row r="712" spans="1:56" s="18" customFormat="1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</row>
    <row r="713" spans="1:56" s="18" customFormat="1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</row>
    <row r="714" spans="1:56" s="18" customFormat="1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</row>
    <row r="715" spans="1:56" s="18" customFormat="1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</row>
    <row r="716" spans="1:56" s="18" customFormat="1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</row>
    <row r="717" spans="1:56" s="18" customFormat="1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</row>
    <row r="718" spans="1:56" s="18" customFormat="1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</row>
    <row r="719" spans="1:56" s="18" customFormat="1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</row>
    <row r="720" spans="1:56" s="18" customFormat="1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</row>
    <row r="721" spans="1:56" s="18" customFormat="1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</row>
    <row r="722" spans="1:56" s="18" customFormat="1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</row>
    <row r="723" spans="1:56" s="18" customFormat="1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</row>
    <row r="724" spans="1:56" s="18" customFormat="1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</row>
    <row r="725" spans="1:56" s="18" customFormat="1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</row>
    <row r="726" spans="1:56" s="18" customFormat="1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</row>
    <row r="727" spans="1:56" s="18" customFormat="1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</row>
    <row r="728" spans="1:56" s="18" customFormat="1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</row>
    <row r="729" spans="1:56" s="18" customFormat="1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</row>
    <row r="730" spans="1:56" s="18" customFormat="1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</row>
    <row r="731" spans="1:56" s="18" customFormat="1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</row>
    <row r="732" spans="1:56" s="18" customFormat="1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</row>
    <row r="733" spans="1:56" s="18" customFormat="1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</row>
    <row r="734" spans="1:56" s="18" customFormat="1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</row>
    <row r="735" spans="1:56" s="18" customFormat="1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</row>
    <row r="736" spans="1:56" s="18" customFormat="1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</row>
    <row r="737" spans="1:56" s="18" customFormat="1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</row>
    <row r="738" spans="1:56" s="18" customFormat="1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</row>
    <row r="739" spans="1:56" s="18" customFormat="1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</row>
    <row r="740" spans="1:56" s="18" customFormat="1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</row>
    <row r="741" spans="1:56" s="18" customFormat="1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</row>
    <row r="742" spans="1:56" s="18" customFormat="1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</row>
    <row r="743" spans="1:56" s="18" customFormat="1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</row>
    <row r="744" spans="1:56" s="18" customFormat="1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</row>
    <row r="745" spans="1:56" s="18" customFormat="1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</row>
    <row r="746" spans="1:56" s="18" customFormat="1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</row>
    <row r="747" spans="1:56" s="18" customFormat="1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</row>
    <row r="748" spans="1:56" s="18" customFormat="1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</row>
    <row r="749" spans="1:56" s="18" customFormat="1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</row>
    <row r="750" spans="1:56" s="18" customFormat="1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</row>
    <row r="751" spans="1:56" s="18" customFormat="1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</row>
    <row r="752" spans="1:56" s="18" customFormat="1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</row>
    <row r="753" spans="1:56" s="18" customFormat="1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</row>
    <row r="754" spans="1:56" s="18" customFormat="1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</row>
    <row r="755" spans="1:56" s="18" customFormat="1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</row>
    <row r="756" spans="1:56" s="18" customFormat="1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</row>
    <row r="757" spans="1:56" s="18" customFormat="1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</row>
    <row r="758" spans="1:56" s="18" customFormat="1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</row>
    <row r="759" spans="1:56" s="18" customFormat="1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</row>
    <row r="760" spans="1:56" s="18" customFormat="1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</row>
    <row r="761" spans="1:56" s="18" customFormat="1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</row>
    <row r="762" spans="1:56" s="18" customFormat="1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</row>
    <row r="763" spans="1:56" s="18" customFormat="1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</row>
    <row r="764" spans="1:56" s="18" customFormat="1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</row>
    <row r="765" spans="1:56" s="18" customFormat="1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</row>
    <row r="766" spans="1:56" s="18" customFormat="1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</row>
    <row r="767" spans="1:56" s="18" customFormat="1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</row>
    <row r="768" spans="1:56" s="18" customFormat="1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</row>
    <row r="769" spans="1:56" s="18" customFormat="1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</row>
    <row r="770" spans="1:56" s="18" customFormat="1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</row>
    <row r="771" spans="1:56" s="18" customFormat="1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</row>
    <row r="772" spans="1:56" s="18" customFormat="1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</row>
    <row r="773" spans="1:56" s="18" customFormat="1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</row>
    <row r="774" spans="1:56" s="18" customFormat="1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</row>
    <row r="775" spans="1:56" s="18" customFormat="1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</row>
    <row r="776" spans="1:56" s="18" customFormat="1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</row>
    <row r="777" spans="1:56" s="18" customFormat="1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</row>
    <row r="778" spans="1:56" s="18" customFormat="1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</row>
    <row r="779" spans="1:56" s="18" customFormat="1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</row>
    <row r="780" spans="1:56" s="18" customFormat="1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</row>
    <row r="781" spans="1:56" s="18" customFormat="1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</row>
    <row r="782" spans="1:56" s="18" customFormat="1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</row>
    <row r="783" spans="1:56" s="18" customFormat="1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</row>
    <row r="784" spans="1:56" s="18" customFormat="1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</row>
    <row r="785" spans="1:56" s="18" customFormat="1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</row>
    <row r="786" spans="1:56" s="18" customFormat="1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</row>
    <row r="787" spans="1:56" s="18" customFormat="1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</row>
    <row r="788" spans="1:56" s="18" customFormat="1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</row>
    <row r="789" spans="1:56" s="18" customFormat="1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</row>
    <row r="790" spans="1:56" s="18" customFormat="1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</row>
    <row r="791" spans="1:56" s="18" customFormat="1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</row>
    <row r="792" spans="1:56" s="18" customFormat="1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</row>
    <row r="793" spans="1:56" s="18" customFormat="1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</row>
    <row r="794" spans="1:56" s="18" customFormat="1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</row>
    <row r="795" spans="1:56" s="18" customFormat="1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</row>
    <row r="796" spans="1:56" s="18" customFormat="1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</row>
    <row r="797" spans="1:56" s="18" customFormat="1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</row>
    <row r="798" spans="1:56" s="18" customFormat="1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</row>
    <row r="799" spans="1:56" s="18" customFormat="1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</row>
    <row r="800" spans="1:56" s="18" customFormat="1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</row>
    <row r="801" spans="1:56" s="18" customFormat="1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</row>
    <row r="802" spans="1:56" s="18" customFormat="1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</row>
    <row r="803" spans="1:56" s="18" customFormat="1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</row>
    <row r="804" spans="1:56" s="18" customFormat="1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</row>
    <row r="805" spans="1:56" s="18" customFormat="1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</row>
    <row r="806" spans="1:56" s="18" customFormat="1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</row>
    <row r="807" spans="1:56" s="18" customFormat="1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</row>
    <row r="808" spans="1:56" s="18" customFormat="1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</row>
    <row r="809" spans="1:56" s="18" customFormat="1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</row>
    <row r="810" spans="1:56" s="18" customFormat="1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</row>
    <row r="811" spans="1:56" s="18" customFormat="1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</row>
    <row r="812" spans="1:56" s="18" customFormat="1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</row>
    <row r="813" spans="1:56" s="18" customFormat="1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</row>
    <row r="814" spans="1:56" s="18" customFormat="1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</row>
    <row r="815" spans="1:56" s="18" customFormat="1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</row>
    <row r="816" spans="1:56" s="18" customFormat="1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</row>
    <row r="817" spans="1:56" s="18" customFormat="1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</row>
    <row r="818" spans="1:56" s="18" customFormat="1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</row>
    <row r="819" spans="1:56" s="18" customFormat="1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</row>
    <row r="820" spans="1:56" s="18" customFormat="1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</row>
    <row r="821" spans="1:56" s="18" customFormat="1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</row>
    <row r="822" spans="1:56" s="18" customFormat="1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</row>
    <row r="823" spans="1:56" s="18" customFormat="1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</row>
    <row r="824" spans="1:56" s="18" customFormat="1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</row>
    <row r="825" spans="1:56" s="18" customFormat="1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</row>
    <row r="826" spans="1:56" s="18" customFormat="1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</row>
    <row r="827" spans="1:56" s="18" customFormat="1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</row>
    <row r="828" spans="1:56" s="18" customFormat="1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</row>
    <row r="829" spans="1:56" s="18" customFormat="1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</row>
    <row r="830" spans="1:56" s="18" customFormat="1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</row>
    <row r="831" spans="1:56" s="18" customFormat="1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</row>
    <row r="832" spans="1:56" s="18" customFormat="1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</row>
    <row r="833" spans="1:56" s="18" customFormat="1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</row>
    <row r="834" spans="1:56" s="18" customFormat="1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</row>
    <row r="835" spans="1:56" s="18" customFormat="1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</row>
    <row r="836" spans="1:56" s="18" customFormat="1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</row>
    <row r="837" spans="1:56" s="18" customFormat="1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</row>
    <row r="838" spans="1:56" s="18" customFormat="1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</row>
    <row r="839" spans="1:56" s="18" customFormat="1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</row>
    <row r="840" spans="1:56" s="18" customFormat="1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</row>
    <row r="841" spans="1:56" s="18" customFormat="1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</row>
    <row r="842" spans="1:56" s="18" customFormat="1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</row>
    <row r="843" spans="1:56" s="18" customFormat="1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</row>
    <row r="844" spans="1:56" s="18" customFormat="1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</row>
    <row r="845" spans="1:56" s="18" customFormat="1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</row>
    <row r="846" spans="1:56" s="18" customFormat="1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</row>
    <row r="847" spans="1:56" s="18" customFormat="1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</row>
    <row r="848" spans="1:56" s="18" customFormat="1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</row>
    <row r="849" spans="1:56" s="18" customFormat="1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</row>
    <row r="850" spans="1:56" s="18" customFormat="1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</row>
    <row r="851" spans="1:56" s="18" customFormat="1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</row>
    <row r="852" spans="1:56" s="18" customFormat="1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</row>
    <row r="853" spans="1:56" s="18" customFormat="1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</row>
    <row r="854" spans="1:56" s="18" customFormat="1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</row>
    <row r="855" spans="1:56" s="18" customFormat="1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</row>
    <row r="856" spans="1:56" s="18" customFormat="1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</row>
    <row r="857" spans="1:56" s="18" customFormat="1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</row>
    <row r="858" spans="1:56" s="18" customFormat="1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</row>
    <row r="859" spans="1:56" s="18" customFormat="1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</row>
    <row r="860" spans="1:56" s="18" customFormat="1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</row>
    <row r="861" spans="1:56" s="18" customFormat="1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</row>
    <row r="862" spans="1:56" s="18" customFormat="1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</row>
    <row r="863" spans="1:56" s="18" customFormat="1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</row>
    <row r="864" spans="1:56" s="18" customFormat="1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</row>
    <row r="865" spans="1:56" s="18" customFormat="1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</row>
    <row r="866" spans="1:56" s="18" customFormat="1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</row>
    <row r="867" spans="1:56" s="18" customFormat="1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</row>
    <row r="868" spans="1:56" s="18" customFormat="1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</row>
    <row r="869" spans="1:56" s="18" customFormat="1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</row>
    <row r="870" spans="1:56" s="18" customFormat="1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</row>
    <row r="871" spans="1:56" s="18" customFormat="1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</row>
    <row r="872" spans="1:56" s="18" customFormat="1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</row>
    <row r="873" spans="1:56" s="18" customFormat="1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</row>
    <row r="874" spans="1:56" s="18" customFormat="1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</row>
    <row r="875" spans="1:56" s="18" customFormat="1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</row>
    <row r="876" spans="1:56" s="18" customFormat="1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</row>
    <row r="877" spans="1:56" s="18" customFormat="1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</row>
    <row r="878" spans="1:56" s="18" customFormat="1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</row>
    <row r="879" spans="1:56" s="18" customFormat="1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</row>
    <row r="880" spans="1:56" s="18" customFormat="1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</row>
    <row r="881" spans="1:56" s="18" customFormat="1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</row>
    <row r="882" spans="1:56" s="18" customFormat="1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</row>
    <row r="883" spans="1:56" s="18" customFormat="1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</row>
    <row r="884" spans="1:56" s="18" customFormat="1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</row>
    <row r="885" spans="1:56" s="18" customFormat="1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</row>
    <row r="886" spans="1:56" s="18" customFormat="1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</row>
    <row r="887" spans="1:56" s="18" customFormat="1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</row>
    <row r="888" spans="1:56" s="18" customFormat="1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</row>
    <row r="889" spans="1:56" s="18" customFormat="1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</row>
    <row r="890" spans="1:56" s="18" customFormat="1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</row>
    <row r="891" spans="1:56" s="18" customFormat="1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</row>
    <row r="892" spans="1:56" s="18" customFormat="1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</row>
    <row r="893" spans="1:56" s="18" customFormat="1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</row>
    <row r="894" spans="1:56" s="18" customFormat="1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</row>
    <row r="895" spans="1:56" s="18" customFormat="1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</row>
    <row r="896" spans="1:56" s="18" customFormat="1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</row>
    <row r="897" spans="1:56" s="18" customFormat="1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</row>
    <row r="898" spans="1:56" s="18" customFormat="1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</row>
    <row r="899" spans="1:56" s="18" customFormat="1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</row>
    <row r="900" spans="1:56" s="18" customFormat="1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</row>
    <row r="901" spans="1:56" s="18" customFormat="1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</row>
    <row r="902" spans="1:56" s="18" customFormat="1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</row>
    <row r="903" spans="1:56" s="18" customFormat="1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</row>
    <row r="904" spans="1:56" s="18" customFormat="1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</row>
    <row r="905" spans="1:56" s="18" customFormat="1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</row>
    <row r="906" spans="1:56" s="18" customFormat="1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</row>
    <row r="907" spans="1:56" s="18" customFormat="1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</row>
    <row r="908" spans="1:56" s="18" customFormat="1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</row>
    <row r="909" spans="1:56" s="18" customFormat="1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</row>
    <row r="910" spans="1:56" s="18" customFormat="1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</row>
    <row r="911" spans="1:56" s="18" customFormat="1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</row>
    <row r="912" spans="1:56" s="18" customFormat="1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</row>
    <row r="913" spans="1:56" s="18" customFormat="1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</row>
    <row r="914" spans="1:56" s="18" customFormat="1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</row>
    <row r="915" spans="1:56" s="18" customFormat="1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</row>
    <row r="916" spans="1:56" s="18" customFormat="1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</row>
    <row r="917" spans="1:56" s="18" customFormat="1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</row>
    <row r="918" spans="1:56" s="18" customFormat="1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</row>
    <row r="919" spans="1:56" s="18" customFormat="1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</row>
    <row r="920" spans="1:56" s="18" customFormat="1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</row>
    <row r="921" spans="1:56" s="18" customFormat="1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</row>
    <row r="922" spans="1:56" s="18" customFormat="1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</row>
    <row r="923" spans="1:56" s="18" customFormat="1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</row>
    <row r="924" spans="1:56" s="18" customFormat="1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</row>
    <row r="925" spans="1:56" s="18" customFormat="1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</row>
    <row r="926" spans="1:56" s="18" customFormat="1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</row>
    <row r="927" spans="1:56" s="18" customFormat="1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</row>
    <row r="928" spans="1:56" s="18" customFormat="1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</row>
    <row r="929" spans="1:56" s="18" customFormat="1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</row>
    <row r="930" spans="1:56" s="18" customFormat="1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</row>
    <row r="931" spans="1:56" s="18" customFormat="1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</row>
    <row r="932" spans="1:56" s="18" customFormat="1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</row>
    <row r="933" spans="1:56" s="18" customFormat="1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</row>
    <row r="934" spans="1:56" s="18" customFormat="1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</row>
    <row r="935" spans="1:56" s="18" customFormat="1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</row>
    <row r="936" spans="1:56" s="18" customFormat="1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</row>
    <row r="937" spans="1:56" s="18" customFormat="1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</row>
    <row r="938" spans="1:56" s="18" customFormat="1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</row>
    <row r="939" spans="1:56" s="18" customFormat="1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</row>
    <row r="940" spans="1:56" s="18" customFormat="1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</row>
    <row r="941" spans="1:56" s="18" customFormat="1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</row>
    <row r="942" spans="1:56" s="18" customFormat="1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</row>
    <row r="943" spans="1:56" s="18" customFormat="1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</row>
    <row r="944" spans="1:56" s="18" customFormat="1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</row>
    <row r="945" spans="1:56" s="18" customFormat="1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</row>
    <row r="946" spans="1:56" s="18" customFormat="1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</row>
    <row r="947" spans="1:56" s="18" customFormat="1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</row>
    <row r="948" spans="1:56" s="18" customFormat="1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</row>
    <row r="949" spans="1:56" s="18" customFormat="1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</row>
    <row r="950" spans="1:56" s="18" customFormat="1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</row>
    <row r="951" spans="1:56" s="18" customFormat="1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</row>
    <row r="952" spans="1:56" s="18" customFormat="1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</row>
    <row r="953" spans="1:56" s="18" customFormat="1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</row>
    <row r="954" spans="1:56" s="18" customFormat="1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</row>
    <row r="955" spans="1:56" s="18" customFormat="1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</row>
    <row r="956" spans="1:56" s="18" customFormat="1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</row>
    <row r="957" spans="1:56" s="18" customFormat="1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</row>
    <row r="958" spans="1:56" s="18" customFormat="1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</row>
    <row r="959" spans="1:56" s="18" customFormat="1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</row>
    <row r="960" spans="1:56" s="18" customFormat="1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</row>
    <row r="961" spans="1:56" s="18" customFormat="1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</row>
    <row r="962" spans="1:56" s="18" customFormat="1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</row>
    <row r="963" spans="1:56" s="18" customFormat="1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</row>
    <row r="964" spans="1:56" s="18" customFormat="1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</row>
    <row r="965" spans="1:56" s="18" customFormat="1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</row>
    <row r="966" spans="1:56" s="18" customFormat="1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</row>
    <row r="967" spans="1:56" s="18" customFormat="1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</row>
    <row r="968" spans="1:56" s="18" customFormat="1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</row>
    <row r="969" spans="1:56" s="18" customFormat="1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</row>
    <row r="970" spans="1:56" s="18" customFormat="1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</row>
    <row r="971" spans="1:56" s="18" customFormat="1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</row>
    <row r="972" spans="1:56" s="18" customFormat="1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</row>
    <row r="973" spans="1:56" s="18" customFormat="1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</row>
    <row r="974" spans="1:56" s="18" customFormat="1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</row>
    <row r="975" spans="1:56" s="18" customFormat="1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</row>
    <row r="976" spans="1:56" s="18" customFormat="1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</row>
    <row r="977" spans="1:56" s="18" customFormat="1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</row>
    <row r="978" spans="1:56" s="18" customFormat="1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</row>
    <row r="979" spans="1:56" s="18" customFormat="1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</row>
    <row r="980" spans="1:56" s="18" customFormat="1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</row>
    <row r="981" spans="1:56" s="18" customFormat="1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</row>
    <row r="982" spans="1:56" s="18" customFormat="1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</row>
    <row r="983" spans="1:56" s="18" customFormat="1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</row>
    <row r="984" spans="1:56" s="18" customFormat="1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</row>
    <row r="985" spans="1:56" s="18" customFormat="1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</row>
    <row r="986" spans="1:56" s="18" customFormat="1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</row>
    <row r="987" spans="1:56" s="18" customFormat="1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</row>
    <row r="988" spans="1:56" s="18" customFormat="1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</row>
    <row r="989" spans="1:56" s="18" customFormat="1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</row>
    <row r="990" spans="1:56" s="18" customFormat="1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</row>
    <row r="991" spans="1:56" s="18" customFormat="1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</row>
    <row r="992" spans="1:56" s="18" customFormat="1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</row>
    <row r="993" spans="1:56" s="18" customFormat="1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</row>
    <row r="994" spans="1:56" s="18" customFormat="1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</row>
    <row r="995" spans="1:56" s="18" customFormat="1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</row>
    <row r="996" spans="1:56" s="18" customFormat="1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</row>
    <row r="997" spans="1:56" s="18" customFormat="1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</row>
    <row r="998" spans="1:56" s="18" customFormat="1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</row>
    <row r="999" spans="1:56" s="18" customFormat="1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</row>
    <row r="1000" spans="1:56" s="18" customFormat="1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</row>
    <row r="1001" spans="1:56" s="18" customFormat="1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  <c r="AO1001" s="23"/>
      <c r="AP1001" s="23"/>
      <c r="AQ1001" s="23"/>
      <c r="AR1001" s="23"/>
      <c r="AS1001" s="23"/>
      <c r="AT1001" s="23"/>
      <c r="AU1001" s="23"/>
      <c r="AV1001" s="23"/>
      <c r="AW1001" s="23"/>
      <c r="AX1001" s="23"/>
      <c r="AY1001" s="23"/>
      <c r="AZ1001" s="23"/>
      <c r="BA1001" s="23"/>
      <c r="BB1001" s="23"/>
      <c r="BC1001" s="23"/>
      <c r="BD1001" s="23"/>
    </row>
    <row r="1002" spans="1:56" s="18" customFormat="1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  <c r="AY1002" s="23"/>
      <c r="AZ1002" s="23"/>
      <c r="BA1002" s="23"/>
      <c r="BB1002" s="23"/>
      <c r="BC1002" s="23"/>
      <c r="BD1002" s="23"/>
    </row>
    <row r="1003" spans="1:56" s="18" customFormat="1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  <c r="AO1003" s="23"/>
      <c r="AP1003" s="23"/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  <c r="BC1003" s="23"/>
      <c r="BD1003" s="23"/>
    </row>
    <row r="1004" spans="1:56" s="18" customFormat="1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  <c r="AO1004" s="23"/>
      <c r="AP1004" s="23"/>
      <c r="AQ1004" s="23"/>
      <c r="AR1004" s="23"/>
      <c r="AS1004" s="23"/>
      <c r="AT1004" s="23"/>
      <c r="AU1004" s="23"/>
      <c r="AV1004" s="23"/>
      <c r="AW1004" s="23"/>
      <c r="AX1004" s="23"/>
      <c r="AY1004" s="23"/>
      <c r="AZ1004" s="23"/>
      <c r="BA1004" s="23"/>
      <c r="BB1004" s="23"/>
      <c r="BC1004" s="23"/>
      <c r="BD1004" s="23"/>
    </row>
    <row r="1005" spans="1:56" s="18" customFormat="1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  <c r="AO1005" s="23"/>
      <c r="AP1005" s="23"/>
      <c r="AQ1005" s="23"/>
      <c r="AR1005" s="23"/>
      <c r="AS1005" s="23"/>
      <c r="AT1005" s="23"/>
      <c r="AU1005" s="23"/>
      <c r="AV1005" s="23"/>
      <c r="AW1005" s="23"/>
      <c r="AX1005" s="23"/>
      <c r="AY1005" s="23"/>
      <c r="AZ1005" s="23"/>
      <c r="BA1005" s="23"/>
      <c r="BB1005" s="23"/>
      <c r="BC1005" s="23"/>
      <c r="BD1005" s="23"/>
    </row>
    <row r="1006" spans="1:56" s="18" customFormat="1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  <c r="AO1006" s="23"/>
      <c r="AP1006" s="23"/>
      <c r="AQ1006" s="23"/>
      <c r="AR1006" s="23"/>
      <c r="AS1006" s="23"/>
      <c r="AT1006" s="23"/>
      <c r="AU1006" s="23"/>
      <c r="AV1006" s="23"/>
      <c r="AW1006" s="23"/>
      <c r="AX1006" s="23"/>
      <c r="AY1006" s="23"/>
      <c r="AZ1006" s="23"/>
      <c r="BA1006" s="23"/>
      <c r="BB1006" s="23"/>
      <c r="BC1006" s="23"/>
      <c r="BD1006" s="23"/>
    </row>
    <row r="1007" spans="1:56" s="18" customFormat="1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  <c r="AO1007" s="23"/>
      <c r="AP1007" s="23"/>
      <c r="AQ1007" s="23"/>
      <c r="AR1007" s="23"/>
      <c r="AS1007" s="23"/>
      <c r="AT1007" s="23"/>
      <c r="AU1007" s="23"/>
      <c r="AV1007" s="23"/>
      <c r="AW1007" s="23"/>
      <c r="AX1007" s="23"/>
      <c r="AY1007" s="23"/>
      <c r="AZ1007" s="23"/>
      <c r="BA1007" s="23"/>
      <c r="BB1007" s="23"/>
      <c r="BC1007" s="23"/>
      <c r="BD1007" s="23"/>
    </row>
    <row r="1008" spans="1:56" s="18" customFormat="1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</row>
    <row r="1009" spans="1:56" s="18" customFormat="1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</row>
    <row r="1010" spans="1:56" s="18" customFormat="1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</row>
    <row r="1011" spans="1:56" s="18" customFormat="1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  <c r="BC1011" s="23"/>
      <c r="BD1011" s="23"/>
    </row>
    <row r="1012" spans="1:56" s="18" customFormat="1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  <c r="BC1012" s="23"/>
      <c r="BD1012" s="23"/>
    </row>
    <row r="1013" spans="1:56" s="18" customFormat="1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  <c r="AO1013" s="23"/>
      <c r="AP1013" s="23"/>
      <c r="AQ1013" s="23"/>
      <c r="AR1013" s="23"/>
      <c r="AS1013" s="23"/>
      <c r="AT1013" s="23"/>
      <c r="AU1013" s="23"/>
      <c r="AV1013" s="23"/>
      <c r="AW1013" s="23"/>
      <c r="AX1013" s="23"/>
      <c r="AY1013" s="23"/>
      <c r="AZ1013" s="23"/>
      <c r="BA1013" s="23"/>
      <c r="BB1013" s="23"/>
      <c r="BC1013" s="23"/>
      <c r="BD1013" s="23"/>
    </row>
    <row r="1014" spans="1:56" s="18" customFormat="1">
      <c r="A1014" s="23"/>
      <c r="B1014" s="24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  <c r="AO1014" s="23"/>
      <c r="AP1014" s="23"/>
      <c r="AQ1014" s="23"/>
      <c r="AR1014" s="23"/>
      <c r="AS1014" s="23"/>
      <c r="AT1014" s="23"/>
      <c r="AU1014" s="23"/>
      <c r="AV1014" s="23"/>
      <c r="AW1014" s="23"/>
      <c r="AX1014" s="23"/>
      <c r="AY1014" s="23"/>
      <c r="AZ1014" s="23"/>
      <c r="BA1014" s="23"/>
      <c r="BB1014" s="23"/>
      <c r="BC1014" s="23"/>
      <c r="BD1014" s="23"/>
    </row>
    <row r="1015" spans="1:56" s="18" customFormat="1">
      <c r="A1015" s="23"/>
      <c r="B1015" s="24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  <c r="AQ1015" s="23"/>
      <c r="AR1015" s="23"/>
      <c r="AS1015" s="23"/>
      <c r="AT1015" s="23"/>
      <c r="AU1015" s="23"/>
      <c r="AV1015" s="23"/>
      <c r="AW1015" s="23"/>
      <c r="AX1015" s="23"/>
      <c r="AY1015" s="23"/>
      <c r="AZ1015" s="23"/>
      <c r="BA1015" s="23"/>
      <c r="BB1015" s="23"/>
      <c r="BC1015" s="23"/>
      <c r="BD1015" s="23"/>
    </row>
    <row r="1016" spans="1:56" s="18" customFormat="1">
      <c r="A1016" s="23"/>
      <c r="B1016" s="24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  <c r="AQ1016" s="23"/>
      <c r="AR1016" s="23"/>
      <c r="AS1016" s="23"/>
      <c r="AT1016" s="23"/>
      <c r="AU1016" s="23"/>
      <c r="AV1016" s="23"/>
      <c r="AW1016" s="23"/>
      <c r="AX1016" s="23"/>
      <c r="AY1016" s="23"/>
      <c r="AZ1016" s="23"/>
      <c r="BA1016" s="23"/>
      <c r="BB1016" s="23"/>
      <c r="BC1016" s="23"/>
      <c r="BD1016" s="23"/>
    </row>
    <row r="1017" spans="1:56" s="18" customFormat="1">
      <c r="A1017" s="23"/>
      <c r="B1017" s="24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  <c r="AQ1017" s="23"/>
      <c r="AR1017" s="23"/>
      <c r="AS1017" s="23"/>
      <c r="AT1017" s="23"/>
      <c r="AU1017" s="23"/>
      <c r="AV1017" s="23"/>
      <c r="AW1017" s="23"/>
      <c r="AX1017" s="23"/>
      <c r="AY1017" s="23"/>
      <c r="AZ1017" s="23"/>
      <c r="BA1017" s="23"/>
      <c r="BB1017" s="23"/>
      <c r="BC1017" s="23"/>
      <c r="BD1017" s="23"/>
    </row>
    <row r="1018" spans="1:56" s="18" customFormat="1">
      <c r="A1018" s="23"/>
      <c r="B1018" s="24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  <c r="AQ1018" s="23"/>
      <c r="AR1018" s="23"/>
      <c r="AS1018" s="23"/>
      <c r="AT1018" s="23"/>
      <c r="AU1018" s="23"/>
      <c r="AV1018" s="23"/>
      <c r="AW1018" s="23"/>
      <c r="AX1018" s="23"/>
      <c r="AY1018" s="23"/>
      <c r="AZ1018" s="23"/>
      <c r="BA1018" s="23"/>
      <c r="BB1018" s="23"/>
      <c r="BC1018" s="23"/>
      <c r="BD1018" s="23"/>
    </row>
    <row r="1019" spans="1:56" s="18" customFormat="1">
      <c r="A1019" s="23"/>
      <c r="B1019" s="24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  <c r="AQ1019" s="23"/>
      <c r="AR1019" s="23"/>
      <c r="AS1019" s="23"/>
      <c r="AT1019" s="23"/>
      <c r="AU1019" s="23"/>
      <c r="AV1019" s="23"/>
      <c r="AW1019" s="23"/>
      <c r="AX1019" s="23"/>
      <c r="AY1019" s="23"/>
      <c r="AZ1019" s="23"/>
      <c r="BA1019" s="23"/>
      <c r="BB1019" s="23"/>
      <c r="BC1019" s="23"/>
      <c r="BD1019" s="23"/>
    </row>
    <row r="1020" spans="1:56" s="18" customFormat="1">
      <c r="A1020" s="23"/>
      <c r="B1020" s="24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23"/>
      <c r="AU1020" s="23"/>
      <c r="AV1020" s="23"/>
      <c r="AW1020" s="23"/>
      <c r="AX1020" s="23"/>
      <c r="AY1020" s="23"/>
      <c r="AZ1020" s="23"/>
      <c r="BA1020" s="23"/>
      <c r="BB1020" s="23"/>
      <c r="BC1020" s="23"/>
      <c r="BD1020" s="23"/>
    </row>
    <row r="1021" spans="1:56" s="18" customFormat="1">
      <c r="A1021" s="23"/>
      <c r="B1021" s="24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  <c r="AQ1021" s="23"/>
      <c r="AR1021" s="23"/>
      <c r="AS1021" s="23"/>
      <c r="AT1021" s="23"/>
      <c r="AU1021" s="23"/>
      <c r="AV1021" s="23"/>
      <c r="AW1021" s="23"/>
      <c r="AX1021" s="23"/>
      <c r="AY1021" s="23"/>
      <c r="AZ1021" s="23"/>
      <c r="BA1021" s="23"/>
      <c r="BB1021" s="23"/>
      <c r="BC1021" s="23"/>
      <c r="BD1021" s="23"/>
    </row>
    <row r="1022" spans="1:56" s="18" customFormat="1">
      <c r="A1022" s="23"/>
      <c r="B1022" s="24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  <c r="AQ1022" s="23"/>
      <c r="AR1022" s="23"/>
      <c r="AS1022" s="23"/>
      <c r="AT1022" s="23"/>
      <c r="AU1022" s="23"/>
      <c r="AV1022" s="23"/>
      <c r="AW1022" s="23"/>
      <c r="AX1022" s="23"/>
      <c r="AY1022" s="23"/>
      <c r="AZ1022" s="23"/>
      <c r="BA1022" s="23"/>
      <c r="BB1022" s="23"/>
      <c r="BC1022" s="23"/>
      <c r="BD1022" s="23"/>
    </row>
    <row r="1023" spans="1:56" s="18" customFormat="1">
      <c r="A1023" s="23"/>
      <c r="B1023" s="24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  <c r="AQ1023" s="23"/>
      <c r="AR1023" s="23"/>
      <c r="AS1023" s="23"/>
      <c r="AT1023" s="23"/>
      <c r="AU1023" s="23"/>
      <c r="AV1023" s="23"/>
      <c r="AW1023" s="23"/>
      <c r="AX1023" s="23"/>
      <c r="AY1023" s="23"/>
      <c r="AZ1023" s="23"/>
      <c r="BA1023" s="23"/>
      <c r="BB1023" s="23"/>
      <c r="BC1023" s="23"/>
      <c r="BD1023" s="23"/>
    </row>
    <row r="1024" spans="1:56" s="18" customFormat="1">
      <c r="A1024" s="23"/>
      <c r="B1024" s="24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  <c r="AQ1024" s="23"/>
      <c r="AR1024" s="23"/>
      <c r="AS1024" s="23"/>
      <c r="AT1024" s="23"/>
      <c r="AU1024" s="23"/>
      <c r="AV1024" s="23"/>
      <c r="AW1024" s="23"/>
      <c r="AX1024" s="23"/>
      <c r="AY1024" s="23"/>
      <c r="AZ1024" s="23"/>
      <c r="BA1024" s="23"/>
      <c r="BB1024" s="23"/>
      <c r="BC1024" s="23"/>
      <c r="BD1024" s="23"/>
    </row>
    <row r="1025" spans="1:56" s="18" customFormat="1">
      <c r="A1025" s="23"/>
      <c r="B1025" s="24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  <c r="AO1025" s="23"/>
      <c r="AP1025" s="23"/>
      <c r="AQ1025" s="23"/>
      <c r="AR1025" s="23"/>
      <c r="AS1025" s="23"/>
      <c r="AT1025" s="23"/>
      <c r="AU1025" s="23"/>
      <c r="AV1025" s="23"/>
      <c r="AW1025" s="23"/>
      <c r="AX1025" s="23"/>
      <c r="AY1025" s="23"/>
      <c r="AZ1025" s="23"/>
      <c r="BA1025" s="23"/>
      <c r="BB1025" s="23"/>
      <c r="BC1025" s="23"/>
      <c r="BD1025" s="23"/>
    </row>
    <row r="1026" spans="1:56" s="18" customFormat="1">
      <c r="A1026" s="23"/>
      <c r="B1026" s="24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  <c r="AO1026" s="23"/>
      <c r="AP1026" s="23"/>
      <c r="AQ1026" s="23"/>
      <c r="AR1026" s="23"/>
      <c r="AS1026" s="23"/>
      <c r="AT1026" s="23"/>
      <c r="AU1026" s="23"/>
      <c r="AV1026" s="23"/>
      <c r="AW1026" s="23"/>
      <c r="AX1026" s="23"/>
      <c r="AY1026" s="23"/>
      <c r="AZ1026" s="23"/>
      <c r="BA1026" s="23"/>
      <c r="BB1026" s="23"/>
      <c r="BC1026" s="23"/>
      <c r="BD1026" s="23"/>
    </row>
    <row r="1027" spans="1:56" s="18" customFormat="1">
      <c r="A1027" s="23"/>
      <c r="B1027" s="24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3"/>
      <c r="AM1027" s="23"/>
      <c r="AN1027" s="23"/>
      <c r="AO1027" s="23"/>
      <c r="AP1027" s="23"/>
      <c r="AQ1027" s="23"/>
      <c r="AR1027" s="23"/>
      <c r="AS1027" s="23"/>
      <c r="AT1027" s="23"/>
      <c r="AU1027" s="23"/>
      <c r="AV1027" s="23"/>
      <c r="AW1027" s="23"/>
      <c r="AX1027" s="23"/>
      <c r="AY1027" s="23"/>
      <c r="AZ1027" s="23"/>
      <c r="BA1027" s="23"/>
      <c r="BB1027" s="23"/>
      <c r="BC1027" s="23"/>
      <c r="BD1027" s="23"/>
    </row>
    <row r="1028" spans="1:56" s="18" customFormat="1">
      <c r="A1028" s="23"/>
      <c r="B1028" s="24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23"/>
      <c r="AK1028" s="23"/>
      <c r="AL1028" s="23"/>
      <c r="AM1028" s="23"/>
      <c r="AN1028" s="23"/>
      <c r="AO1028" s="23"/>
      <c r="AP1028" s="23"/>
      <c r="AQ1028" s="23"/>
      <c r="AR1028" s="23"/>
      <c r="AS1028" s="23"/>
      <c r="AT1028" s="23"/>
      <c r="AU1028" s="23"/>
      <c r="AV1028" s="23"/>
      <c r="AW1028" s="23"/>
      <c r="AX1028" s="23"/>
      <c r="AY1028" s="23"/>
      <c r="AZ1028" s="23"/>
      <c r="BA1028" s="23"/>
      <c r="BB1028" s="23"/>
      <c r="BC1028" s="23"/>
      <c r="BD1028" s="23"/>
    </row>
    <row r="1029" spans="1:56" s="18" customFormat="1">
      <c r="A1029" s="23"/>
      <c r="B1029" s="24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  <c r="AO1029" s="23"/>
      <c r="AP1029" s="23"/>
      <c r="AQ1029" s="23"/>
      <c r="AR1029" s="23"/>
      <c r="AS1029" s="23"/>
      <c r="AT1029" s="23"/>
      <c r="AU1029" s="23"/>
      <c r="AV1029" s="23"/>
      <c r="AW1029" s="23"/>
      <c r="AX1029" s="23"/>
      <c r="AY1029" s="23"/>
      <c r="AZ1029" s="23"/>
      <c r="BA1029" s="23"/>
      <c r="BB1029" s="23"/>
      <c r="BC1029" s="23"/>
      <c r="BD1029" s="23"/>
    </row>
    <row r="1030" spans="1:56" s="18" customFormat="1">
      <c r="A1030" s="23"/>
      <c r="B1030" s="24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  <c r="AO1030" s="23"/>
      <c r="AP1030" s="23"/>
      <c r="AQ1030" s="23"/>
      <c r="AR1030" s="23"/>
      <c r="AS1030" s="23"/>
      <c r="AT1030" s="23"/>
      <c r="AU1030" s="23"/>
      <c r="AV1030" s="23"/>
      <c r="AW1030" s="23"/>
      <c r="AX1030" s="23"/>
      <c r="AY1030" s="23"/>
      <c r="AZ1030" s="23"/>
      <c r="BA1030" s="23"/>
      <c r="BB1030" s="23"/>
      <c r="BC1030" s="23"/>
      <c r="BD1030" s="23"/>
    </row>
    <row r="1031" spans="1:56" s="18" customFormat="1">
      <c r="A1031" s="23"/>
      <c r="B1031" s="24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  <c r="AO1031" s="23"/>
      <c r="AP1031" s="23"/>
      <c r="AQ1031" s="23"/>
      <c r="AR1031" s="23"/>
      <c r="AS1031" s="23"/>
      <c r="AT1031" s="23"/>
      <c r="AU1031" s="23"/>
      <c r="AV1031" s="23"/>
      <c r="AW1031" s="23"/>
      <c r="AX1031" s="23"/>
      <c r="AY1031" s="23"/>
      <c r="AZ1031" s="23"/>
      <c r="BA1031" s="23"/>
      <c r="BB1031" s="23"/>
      <c r="BC1031" s="23"/>
      <c r="BD1031" s="23"/>
    </row>
    <row r="1032" spans="1:56" s="18" customFormat="1">
      <c r="A1032" s="23"/>
      <c r="B1032" s="24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  <c r="AO1032" s="23"/>
      <c r="AP1032" s="23"/>
      <c r="AQ1032" s="23"/>
      <c r="AR1032" s="23"/>
      <c r="AS1032" s="23"/>
      <c r="AT1032" s="23"/>
      <c r="AU1032" s="23"/>
      <c r="AV1032" s="23"/>
      <c r="AW1032" s="23"/>
      <c r="AX1032" s="23"/>
      <c r="AY1032" s="23"/>
      <c r="AZ1032" s="23"/>
      <c r="BA1032" s="23"/>
      <c r="BB1032" s="23"/>
      <c r="BC1032" s="23"/>
      <c r="BD1032" s="23"/>
    </row>
    <row r="1033" spans="1:56" s="18" customFormat="1">
      <c r="A1033" s="23"/>
      <c r="B1033" s="24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23"/>
      <c r="AK1033" s="23"/>
      <c r="AL1033" s="23"/>
      <c r="AM1033" s="23"/>
      <c r="AN1033" s="23"/>
      <c r="AO1033" s="23"/>
      <c r="AP1033" s="23"/>
      <c r="AQ1033" s="23"/>
      <c r="AR1033" s="23"/>
      <c r="AS1033" s="23"/>
      <c r="AT1033" s="23"/>
      <c r="AU1033" s="23"/>
      <c r="AV1033" s="23"/>
      <c r="AW1033" s="23"/>
      <c r="AX1033" s="23"/>
      <c r="AY1033" s="23"/>
      <c r="AZ1033" s="23"/>
      <c r="BA1033" s="23"/>
      <c r="BB1033" s="23"/>
      <c r="BC1033" s="23"/>
      <c r="BD1033" s="23"/>
    </row>
    <row r="1034" spans="1:56" s="18" customFormat="1">
      <c r="A1034" s="23"/>
      <c r="B1034" s="24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23"/>
      <c r="AK1034" s="23"/>
      <c r="AL1034" s="23"/>
      <c r="AM1034" s="23"/>
      <c r="AN1034" s="23"/>
      <c r="AO1034" s="23"/>
      <c r="AP1034" s="23"/>
      <c r="AQ1034" s="23"/>
      <c r="AR1034" s="23"/>
      <c r="AS1034" s="23"/>
      <c r="AT1034" s="23"/>
      <c r="AU1034" s="23"/>
      <c r="AV1034" s="23"/>
      <c r="AW1034" s="23"/>
      <c r="AX1034" s="23"/>
      <c r="AY1034" s="23"/>
      <c r="AZ1034" s="23"/>
      <c r="BA1034" s="23"/>
      <c r="BB1034" s="23"/>
      <c r="BC1034" s="23"/>
      <c r="BD1034" s="23"/>
    </row>
    <row r="1035" spans="1:56" s="18" customFormat="1">
      <c r="A1035" s="23"/>
      <c r="B1035" s="24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23"/>
      <c r="AK1035" s="23"/>
      <c r="AL1035" s="23"/>
      <c r="AM1035" s="23"/>
      <c r="AN1035" s="23"/>
      <c r="AO1035" s="23"/>
      <c r="AP1035" s="23"/>
      <c r="AQ1035" s="23"/>
      <c r="AR1035" s="23"/>
      <c r="AS1035" s="23"/>
      <c r="AT1035" s="23"/>
      <c r="AU1035" s="23"/>
      <c r="AV1035" s="23"/>
      <c r="AW1035" s="23"/>
      <c r="AX1035" s="23"/>
      <c r="AY1035" s="23"/>
      <c r="AZ1035" s="23"/>
      <c r="BA1035" s="23"/>
      <c r="BB1035" s="23"/>
      <c r="BC1035" s="23"/>
      <c r="BD1035" s="23"/>
    </row>
    <row r="1036" spans="1:56" s="18" customFormat="1">
      <c r="A1036" s="23"/>
      <c r="B1036" s="24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</row>
    <row r="1037" spans="1:56" s="18" customFormat="1">
      <c r="A1037" s="23"/>
      <c r="B1037" s="24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</row>
    <row r="1038" spans="1:56" s="18" customFormat="1">
      <c r="A1038" s="23"/>
      <c r="B1038" s="24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  <c r="AO1038" s="23"/>
      <c r="AP1038" s="23"/>
      <c r="AQ1038" s="23"/>
      <c r="AR1038" s="23"/>
      <c r="AS1038" s="23"/>
      <c r="AT1038" s="23"/>
      <c r="AU1038" s="23"/>
      <c r="AV1038" s="23"/>
      <c r="AW1038" s="23"/>
      <c r="AX1038" s="23"/>
      <c r="AY1038" s="23"/>
      <c r="AZ1038" s="23"/>
      <c r="BA1038" s="23"/>
      <c r="BB1038" s="23"/>
      <c r="BC1038" s="23"/>
      <c r="BD1038" s="23"/>
    </row>
    <row r="1039" spans="1:56" s="18" customFormat="1">
      <c r="A1039" s="23"/>
      <c r="B1039" s="24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</row>
    <row r="1040" spans="1:56" s="18" customFormat="1">
      <c r="A1040" s="23"/>
      <c r="B1040" s="24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  <c r="AS1040" s="23"/>
      <c r="AT1040" s="23"/>
      <c r="AU1040" s="23"/>
      <c r="AV1040" s="23"/>
      <c r="AW1040" s="23"/>
      <c r="AX1040" s="23"/>
      <c r="AY1040" s="23"/>
      <c r="AZ1040" s="23"/>
      <c r="BA1040" s="23"/>
      <c r="BB1040" s="23"/>
      <c r="BC1040" s="23"/>
      <c r="BD1040" s="23"/>
    </row>
    <row r="1041" spans="1:56" s="18" customFormat="1">
      <c r="A1041" s="23"/>
      <c r="B1041" s="24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  <c r="AO1041" s="23"/>
      <c r="AP1041" s="23"/>
      <c r="AQ1041" s="23"/>
      <c r="AR1041" s="23"/>
      <c r="AS1041" s="23"/>
      <c r="AT1041" s="23"/>
      <c r="AU1041" s="23"/>
      <c r="AV1041" s="23"/>
      <c r="AW1041" s="23"/>
      <c r="AX1041" s="23"/>
      <c r="AY1041" s="23"/>
      <c r="AZ1041" s="23"/>
      <c r="BA1041" s="23"/>
      <c r="BB1041" s="23"/>
      <c r="BC1041" s="23"/>
      <c r="BD1041" s="23"/>
    </row>
    <row r="1042" spans="1:56" s="18" customFormat="1">
      <c r="A1042" s="23"/>
      <c r="B1042" s="24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3"/>
      <c r="AM1042" s="23"/>
      <c r="AN1042" s="23"/>
      <c r="AO1042" s="23"/>
      <c r="AP1042" s="23"/>
      <c r="AQ1042" s="23"/>
      <c r="AR1042" s="23"/>
      <c r="AS1042" s="23"/>
      <c r="AT1042" s="23"/>
      <c r="AU1042" s="23"/>
      <c r="AV1042" s="23"/>
      <c r="AW1042" s="23"/>
      <c r="AX1042" s="23"/>
      <c r="AY1042" s="23"/>
      <c r="AZ1042" s="23"/>
      <c r="BA1042" s="23"/>
      <c r="BB1042" s="23"/>
      <c r="BC1042" s="23"/>
      <c r="BD1042" s="23"/>
    </row>
    <row r="1043" spans="1:56" s="18" customFormat="1">
      <c r="A1043" s="23"/>
      <c r="B1043" s="24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  <c r="AL1043" s="23"/>
      <c r="AM1043" s="23"/>
      <c r="AN1043" s="23"/>
      <c r="AO1043" s="23"/>
      <c r="AP1043" s="23"/>
      <c r="AQ1043" s="23"/>
      <c r="AR1043" s="23"/>
      <c r="AS1043" s="23"/>
      <c r="AT1043" s="23"/>
      <c r="AU1043" s="23"/>
      <c r="AV1043" s="23"/>
      <c r="AW1043" s="23"/>
      <c r="AX1043" s="23"/>
      <c r="AY1043" s="23"/>
      <c r="AZ1043" s="23"/>
      <c r="BA1043" s="23"/>
      <c r="BB1043" s="23"/>
      <c r="BC1043" s="23"/>
      <c r="BD1043" s="23"/>
    </row>
    <row r="1044" spans="1:56" s="18" customFormat="1">
      <c r="A1044" s="23"/>
      <c r="B1044" s="24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23"/>
      <c r="AK1044" s="23"/>
      <c r="AL1044" s="23"/>
      <c r="AM1044" s="23"/>
      <c r="AN1044" s="23"/>
      <c r="AO1044" s="23"/>
      <c r="AP1044" s="23"/>
      <c r="AQ1044" s="23"/>
      <c r="AR1044" s="23"/>
      <c r="AS1044" s="23"/>
      <c r="AT1044" s="23"/>
      <c r="AU1044" s="23"/>
      <c r="AV1044" s="23"/>
      <c r="AW1044" s="23"/>
      <c r="AX1044" s="23"/>
      <c r="AY1044" s="23"/>
      <c r="AZ1044" s="23"/>
      <c r="BA1044" s="23"/>
      <c r="BB1044" s="23"/>
      <c r="BC1044" s="23"/>
      <c r="BD1044" s="23"/>
    </row>
    <row r="1045" spans="1:56" s="18" customFormat="1">
      <c r="A1045" s="23"/>
      <c r="B1045" s="24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23"/>
      <c r="AK1045" s="23"/>
      <c r="AL1045" s="23"/>
      <c r="AM1045" s="23"/>
      <c r="AN1045" s="23"/>
      <c r="AO1045" s="23"/>
      <c r="AP1045" s="23"/>
      <c r="AQ1045" s="23"/>
      <c r="AR1045" s="23"/>
      <c r="AS1045" s="23"/>
      <c r="AT1045" s="23"/>
      <c r="AU1045" s="23"/>
      <c r="AV1045" s="23"/>
      <c r="AW1045" s="23"/>
      <c r="AX1045" s="23"/>
      <c r="AY1045" s="23"/>
      <c r="AZ1045" s="23"/>
      <c r="BA1045" s="23"/>
      <c r="BB1045" s="23"/>
      <c r="BC1045" s="23"/>
      <c r="BD1045" s="23"/>
    </row>
    <row r="1046" spans="1:56" s="18" customFormat="1">
      <c r="A1046" s="23"/>
      <c r="B1046" s="24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23"/>
      <c r="AK1046" s="23"/>
      <c r="AL1046" s="23"/>
      <c r="AM1046" s="23"/>
      <c r="AN1046" s="23"/>
      <c r="AO1046" s="23"/>
      <c r="AP1046" s="23"/>
      <c r="AQ1046" s="23"/>
      <c r="AR1046" s="23"/>
      <c r="AS1046" s="23"/>
      <c r="AT1046" s="23"/>
      <c r="AU1046" s="23"/>
      <c r="AV1046" s="23"/>
      <c r="AW1046" s="23"/>
      <c r="AX1046" s="23"/>
      <c r="AY1046" s="23"/>
      <c r="AZ1046" s="23"/>
      <c r="BA1046" s="23"/>
      <c r="BB1046" s="23"/>
      <c r="BC1046" s="23"/>
      <c r="BD1046" s="23"/>
    </row>
    <row r="1047" spans="1:56" s="18" customFormat="1">
      <c r="A1047" s="23"/>
      <c r="B1047" s="24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23"/>
      <c r="AK1047" s="23"/>
      <c r="AL1047" s="23"/>
      <c r="AM1047" s="23"/>
      <c r="AN1047" s="23"/>
      <c r="AO1047" s="23"/>
      <c r="AP1047" s="23"/>
      <c r="AQ1047" s="23"/>
      <c r="AR1047" s="23"/>
      <c r="AS1047" s="23"/>
      <c r="AT1047" s="23"/>
      <c r="AU1047" s="23"/>
      <c r="AV1047" s="23"/>
      <c r="AW1047" s="23"/>
      <c r="AX1047" s="23"/>
      <c r="AY1047" s="23"/>
      <c r="AZ1047" s="23"/>
      <c r="BA1047" s="23"/>
      <c r="BB1047" s="23"/>
      <c r="BC1047" s="23"/>
      <c r="BD1047" s="23"/>
    </row>
    <row r="1048" spans="1:56" s="18" customFormat="1">
      <c r="A1048" s="23"/>
      <c r="B1048" s="24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23"/>
      <c r="AK1048" s="23"/>
      <c r="AL1048" s="23"/>
      <c r="AM1048" s="23"/>
      <c r="AN1048" s="23"/>
      <c r="AO1048" s="23"/>
      <c r="AP1048" s="23"/>
      <c r="AQ1048" s="23"/>
      <c r="AR1048" s="23"/>
      <c r="AS1048" s="23"/>
      <c r="AT1048" s="23"/>
      <c r="AU1048" s="23"/>
      <c r="AV1048" s="23"/>
      <c r="AW1048" s="23"/>
      <c r="AX1048" s="23"/>
      <c r="AY1048" s="23"/>
      <c r="AZ1048" s="23"/>
      <c r="BA1048" s="23"/>
      <c r="BB1048" s="23"/>
      <c r="BC1048" s="23"/>
      <c r="BD1048" s="23"/>
    </row>
    <row r="1049" spans="1:56" s="18" customFormat="1">
      <c r="A1049" s="23"/>
      <c r="B1049" s="24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  <c r="AL1049" s="23"/>
      <c r="AM1049" s="23"/>
      <c r="AN1049" s="23"/>
      <c r="AO1049" s="23"/>
      <c r="AP1049" s="23"/>
      <c r="AQ1049" s="23"/>
      <c r="AR1049" s="23"/>
      <c r="AS1049" s="23"/>
      <c r="AT1049" s="23"/>
      <c r="AU1049" s="23"/>
      <c r="AV1049" s="23"/>
      <c r="AW1049" s="23"/>
      <c r="AX1049" s="23"/>
      <c r="AY1049" s="23"/>
      <c r="AZ1049" s="23"/>
      <c r="BA1049" s="23"/>
      <c r="BB1049" s="23"/>
      <c r="BC1049" s="23"/>
      <c r="BD1049" s="23"/>
    </row>
    <row r="1050" spans="1:56" s="18" customFormat="1">
      <c r="A1050" s="23"/>
      <c r="B1050" s="24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  <c r="AL1050" s="23"/>
      <c r="AM1050" s="23"/>
      <c r="AN1050" s="23"/>
      <c r="AO1050" s="23"/>
      <c r="AP1050" s="23"/>
      <c r="AQ1050" s="23"/>
      <c r="AR1050" s="23"/>
      <c r="AS1050" s="23"/>
      <c r="AT1050" s="23"/>
      <c r="AU1050" s="23"/>
      <c r="AV1050" s="23"/>
      <c r="AW1050" s="23"/>
      <c r="AX1050" s="23"/>
      <c r="AY1050" s="23"/>
      <c r="AZ1050" s="23"/>
      <c r="BA1050" s="23"/>
      <c r="BB1050" s="23"/>
      <c r="BC1050" s="23"/>
      <c r="BD1050" s="23"/>
    </row>
    <row r="1051" spans="1:56" s="18" customFormat="1">
      <c r="A1051" s="23"/>
      <c r="B1051" s="24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  <c r="AO1051" s="23"/>
      <c r="AP1051" s="23"/>
      <c r="AQ1051" s="23"/>
      <c r="AR1051" s="23"/>
      <c r="AS1051" s="23"/>
      <c r="AT1051" s="23"/>
      <c r="AU1051" s="23"/>
      <c r="AV1051" s="23"/>
      <c r="AW1051" s="23"/>
      <c r="AX1051" s="23"/>
      <c r="AY1051" s="23"/>
      <c r="AZ1051" s="23"/>
      <c r="BA1051" s="23"/>
      <c r="BB1051" s="23"/>
      <c r="BC1051" s="23"/>
      <c r="BD1051" s="23"/>
    </row>
    <row r="1052" spans="1:56" s="18" customFormat="1">
      <c r="A1052" s="23"/>
      <c r="B1052" s="24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3"/>
      <c r="AM1052" s="23"/>
      <c r="AN1052" s="23"/>
      <c r="AO1052" s="23"/>
      <c r="AP1052" s="23"/>
      <c r="AQ1052" s="23"/>
      <c r="AR1052" s="23"/>
      <c r="AS1052" s="23"/>
      <c r="AT1052" s="23"/>
      <c r="AU1052" s="23"/>
      <c r="AV1052" s="23"/>
      <c r="AW1052" s="23"/>
      <c r="AX1052" s="23"/>
      <c r="AY1052" s="23"/>
      <c r="AZ1052" s="23"/>
      <c r="BA1052" s="23"/>
      <c r="BB1052" s="23"/>
      <c r="BC1052" s="23"/>
      <c r="BD1052" s="23"/>
    </row>
    <row r="1053" spans="1:56" s="18" customFormat="1">
      <c r="A1053" s="23"/>
      <c r="B1053" s="24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23"/>
      <c r="AK1053" s="23"/>
      <c r="AL1053" s="23"/>
      <c r="AM1053" s="23"/>
      <c r="AN1053" s="23"/>
      <c r="AO1053" s="23"/>
      <c r="AP1053" s="23"/>
      <c r="AQ1053" s="23"/>
      <c r="AR1053" s="23"/>
      <c r="AS1053" s="23"/>
      <c r="AT1053" s="23"/>
      <c r="AU1053" s="23"/>
      <c r="AV1053" s="23"/>
      <c r="AW1053" s="23"/>
      <c r="AX1053" s="23"/>
      <c r="AY1053" s="23"/>
      <c r="AZ1053" s="23"/>
      <c r="BA1053" s="23"/>
      <c r="BB1053" s="23"/>
      <c r="BC1053" s="23"/>
      <c r="BD1053" s="23"/>
    </row>
    <row r="1054" spans="1:56" s="18" customFormat="1">
      <c r="A1054" s="23"/>
      <c r="B1054" s="24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23"/>
      <c r="AK1054" s="23"/>
      <c r="AL1054" s="23"/>
      <c r="AM1054" s="23"/>
      <c r="AN1054" s="23"/>
      <c r="AO1054" s="23"/>
      <c r="AP1054" s="23"/>
      <c r="AQ1054" s="23"/>
      <c r="AR1054" s="23"/>
      <c r="AS1054" s="23"/>
      <c r="AT1054" s="23"/>
      <c r="AU1054" s="23"/>
      <c r="AV1054" s="23"/>
      <c r="AW1054" s="23"/>
      <c r="AX1054" s="23"/>
      <c r="AY1054" s="23"/>
      <c r="AZ1054" s="23"/>
      <c r="BA1054" s="23"/>
      <c r="BB1054" s="23"/>
      <c r="BC1054" s="23"/>
      <c r="BD1054" s="23"/>
    </row>
    <row r="1055" spans="1:56" s="18" customFormat="1">
      <c r="A1055" s="23"/>
      <c r="B1055" s="24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23"/>
      <c r="AK1055" s="23"/>
      <c r="AL1055" s="23"/>
      <c r="AM1055" s="23"/>
      <c r="AN1055" s="23"/>
      <c r="AO1055" s="23"/>
      <c r="AP1055" s="23"/>
      <c r="AQ1055" s="23"/>
      <c r="AR1055" s="23"/>
      <c r="AS1055" s="23"/>
      <c r="AT1055" s="23"/>
      <c r="AU1055" s="23"/>
      <c r="AV1055" s="23"/>
      <c r="AW1055" s="23"/>
      <c r="AX1055" s="23"/>
      <c r="AY1055" s="23"/>
      <c r="AZ1055" s="23"/>
      <c r="BA1055" s="23"/>
      <c r="BB1055" s="23"/>
      <c r="BC1055" s="23"/>
      <c r="BD1055" s="23"/>
    </row>
    <row r="1056" spans="1:56" s="18" customFormat="1">
      <c r="A1056" s="23"/>
      <c r="B1056" s="24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  <c r="AO1056" s="23"/>
      <c r="AP1056" s="23"/>
      <c r="AQ1056" s="23"/>
      <c r="AR1056" s="23"/>
      <c r="AS1056" s="23"/>
      <c r="AT1056" s="23"/>
      <c r="AU1056" s="23"/>
      <c r="AV1056" s="23"/>
      <c r="AW1056" s="23"/>
      <c r="AX1056" s="23"/>
      <c r="AY1056" s="23"/>
      <c r="AZ1056" s="23"/>
      <c r="BA1056" s="23"/>
      <c r="BB1056" s="23"/>
      <c r="BC1056" s="23"/>
      <c r="BD1056" s="23"/>
    </row>
    <row r="1057" spans="1:56" s="18" customFormat="1">
      <c r="A1057" s="23"/>
      <c r="B1057" s="24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  <c r="AO1057" s="23"/>
      <c r="AP1057" s="23"/>
      <c r="AQ1057" s="23"/>
      <c r="AR1057" s="23"/>
      <c r="AS1057" s="23"/>
      <c r="AT1057" s="23"/>
      <c r="AU1057" s="23"/>
      <c r="AV1057" s="23"/>
      <c r="AW1057" s="23"/>
      <c r="AX1057" s="23"/>
      <c r="AY1057" s="23"/>
      <c r="AZ1057" s="23"/>
      <c r="BA1057" s="23"/>
      <c r="BB1057" s="23"/>
      <c r="BC1057" s="23"/>
      <c r="BD1057" s="23"/>
    </row>
    <row r="1058" spans="1:56" s="18" customFormat="1">
      <c r="A1058" s="23"/>
      <c r="B1058" s="24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  <c r="AO1058" s="23"/>
      <c r="AP1058" s="23"/>
      <c r="AQ1058" s="23"/>
      <c r="AR1058" s="23"/>
      <c r="AS1058" s="23"/>
      <c r="AT1058" s="23"/>
      <c r="AU1058" s="23"/>
      <c r="AV1058" s="23"/>
      <c r="AW1058" s="23"/>
      <c r="AX1058" s="23"/>
      <c r="AY1058" s="23"/>
      <c r="AZ1058" s="23"/>
      <c r="BA1058" s="23"/>
      <c r="BB1058" s="23"/>
      <c r="BC1058" s="23"/>
      <c r="BD1058" s="23"/>
    </row>
    <row r="1059" spans="1:56" s="18" customFormat="1">
      <c r="A1059" s="23"/>
      <c r="B1059" s="24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  <c r="AL1059" s="23"/>
      <c r="AM1059" s="23"/>
      <c r="AN1059" s="23"/>
      <c r="AO1059" s="23"/>
      <c r="AP1059" s="23"/>
      <c r="AQ1059" s="23"/>
      <c r="AR1059" s="23"/>
      <c r="AS1059" s="23"/>
      <c r="AT1059" s="23"/>
      <c r="AU1059" s="23"/>
      <c r="AV1059" s="23"/>
      <c r="AW1059" s="23"/>
      <c r="AX1059" s="23"/>
      <c r="AY1059" s="23"/>
      <c r="AZ1059" s="23"/>
      <c r="BA1059" s="23"/>
      <c r="BB1059" s="23"/>
      <c r="BC1059" s="23"/>
      <c r="BD1059" s="23"/>
    </row>
    <row r="1060" spans="1:56" s="18" customFormat="1">
      <c r="A1060" s="23"/>
      <c r="B1060" s="24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  <c r="AO1060" s="23"/>
      <c r="AP1060" s="23"/>
      <c r="AQ1060" s="23"/>
      <c r="AR1060" s="23"/>
      <c r="AS1060" s="23"/>
      <c r="AT1060" s="23"/>
      <c r="AU1060" s="23"/>
      <c r="AV1060" s="23"/>
      <c r="AW1060" s="23"/>
      <c r="AX1060" s="23"/>
      <c r="AY1060" s="23"/>
      <c r="AZ1060" s="23"/>
      <c r="BA1060" s="23"/>
      <c r="BB1060" s="23"/>
      <c r="BC1060" s="23"/>
      <c r="BD1060" s="23"/>
    </row>
    <row r="1061" spans="1:56" s="18" customFormat="1">
      <c r="A1061" s="23"/>
      <c r="B1061" s="24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  <c r="AO1061" s="23"/>
      <c r="AP1061" s="23"/>
      <c r="AQ1061" s="23"/>
      <c r="AR1061" s="23"/>
      <c r="AS1061" s="23"/>
      <c r="AT1061" s="23"/>
      <c r="AU1061" s="23"/>
      <c r="AV1061" s="23"/>
      <c r="AW1061" s="23"/>
      <c r="AX1061" s="23"/>
      <c r="AY1061" s="23"/>
      <c r="AZ1061" s="23"/>
      <c r="BA1061" s="23"/>
      <c r="BB1061" s="23"/>
      <c r="BC1061" s="23"/>
      <c r="BD1061" s="23"/>
    </row>
    <row r="1062" spans="1:56" s="18" customFormat="1">
      <c r="A1062" s="23"/>
      <c r="B1062" s="24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3"/>
      <c r="AM1062" s="23"/>
      <c r="AN1062" s="23"/>
      <c r="AO1062" s="23"/>
      <c r="AP1062" s="23"/>
      <c r="AQ1062" s="23"/>
      <c r="AR1062" s="23"/>
      <c r="AS1062" s="23"/>
      <c r="AT1062" s="23"/>
      <c r="AU1062" s="23"/>
      <c r="AV1062" s="23"/>
      <c r="AW1062" s="23"/>
      <c r="AX1062" s="23"/>
      <c r="AY1062" s="23"/>
      <c r="AZ1062" s="23"/>
      <c r="BA1062" s="23"/>
      <c r="BB1062" s="23"/>
      <c r="BC1062" s="23"/>
      <c r="BD1062" s="23"/>
    </row>
    <row r="1063" spans="1:56" s="18" customFormat="1">
      <c r="A1063" s="23"/>
      <c r="B1063" s="24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  <c r="AQ1063" s="23"/>
      <c r="AR1063" s="23"/>
      <c r="AS1063" s="23"/>
      <c r="AT1063" s="23"/>
      <c r="AU1063" s="23"/>
      <c r="AV1063" s="23"/>
      <c r="AW1063" s="23"/>
      <c r="AX1063" s="23"/>
      <c r="AY1063" s="23"/>
      <c r="AZ1063" s="23"/>
      <c r="BA1063" s="23"/>
      <c r="BB1063" s="23"/>
      <c r="BC1063" s="23"/>
      <c r="BD1063" s="23"/>
    </row>
    <row r="1064" spans="1:56" s="18" customFormat="1">
      <c r="A1064" s="23"/>
      <c r="B1064" s="24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23"/>
      <c r="AS1064" s="23"/>
      <c r="AT1064" s="23"/>
      <c r="AU1064" s="23"/>
      <c r="AV1064" s="23"/>
      <c r="AW1064" s="23"/>
      <c r="AX1064" s="23"/>
      <c r="AY1064" s="23"/>
      <c r="AZ1064" s="23"/>
      <c r="BA1064" s="23"/>
      <c r="BB1064" s="23"/>
      <c r="BC1064" s="23"/>
      <c r="BD1064" s="23"/>
    </row>
    <row r="1065" spans="1:56" s="18" customFormat="1">
      <c r="A1065" s="23"/>
      <c r="B1065" s="24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  <c r="AO1065" s="23"/>
      <c r="AP1065" s="23"/>
      <c r="AQ1065" s="23"/>
      <c r="AR1065" s="23"/>
      <c r="AS1065" s="23"/>
      <c r="AT1065" s="23"/>
      <c r="AU1065" s="23"/>
      <c r="AV1065" s="23"/>
      <c r="AW1065" s="23"/>
      <c r="AX1065" s="23"/>
      <c r="AY1065" s="23"/>
      <c r="AZ1065" s="23"/>
      <c r="BA1065" s="23"/>
      <c r="BB1065" s="23"/>
      <c r="BC1065" s="23"/>
      <c r="BD1065" s="23"/>
    </row>
    <row r="1066" spans="1:56" s="18" customFormat="1">
      <c r="A1066" s="23"/>
      <c r="B1066" s="24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23"/>
      <c r="AS1066" s="23"/>
      <c r="AT1066" s="23"/>
      <c r="AU1066" s="23"/>
      <c r="AV1066" s="23"/>
      <c r="AW1066" s="23"/>
      <c r="AX1066" s="23"/>
      <c r="AY1066" s="23"/>
      <c r="AZ1066" s="23"/>
      <c r="BA1066" s="23"/>
      <c r="BB1066" s="23"/>
      <c r="BC1066" s="23"/>
      <c r="BD1066" s="23"/>
    </row>
    <row r="1067" spans="1:56" s="18" customFormat="1">
      <c r="A1067" s="23"/>
      <c r="B1067" s="24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23"/>
      <c r="AS1067" s="23"/>
      <c r="AT1067" s="23"/>
      <c r="AU1067" s="23"/>
      <c r="AV1067" s="23"/>
      <c r="AW1067" s="23"/>
      <c r="AX1067" s="23"/>
      <c r="AY1067" s="23"/>
      <c r="AZ1067" s="23"/>
      <c r="BA1067" s="23"/>
      <c r="BB1067" s="23"/>
      <c r="BC1067" s="23"/>
      <c r="BD1067" s="23"/>
    </row>
    <row r="1068" spans="1:56" s="18" customFormat="1">
      <c r="A1068" s="23"/>
      <c r="B1068" s="24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</row>
    <row r="1069" spans="1:56" s="18" customFormat="1">
      <c r="A1069" s="23"/>
      <c r="B1069" s="24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23"/>
      <c r="AS1069" s="23"/>
      <c r="AT1069" s="23"/>
      <c r="AU1069" s="23"/>
      <c r="AV1069" s="23"/>
      <c r="AW1069" s="23"/>
      <c r="AX1069" s="23"/>
      <c r="AY1069" s="23"/>
      <c r="AZ1069" s="23"/>
      <c r="BA1069" s="23"/>
      <c r="BB1069" s="23"/>
      <c r="BC1069" s="23"/>
      <c r="BD1069" s="23"/>
    </row>
    <row r="1070" spans="1:56" s="18" customFormat="1">
      <c r="A1070" s="23"/>
      <c r="B1070" s="24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23"/>
      <c r="AS1070" s="23"/>
      <c r="AT1070" s="23"/>
      <c r="AU1070" s="23"/>
      <c r="AV1070" s="23"/>
      <c r="AW1070" s="23"/>
      <c r="AX1070" s="23"/>
      <c r="AY1070" s="23"/>
      <c r="AZ1070" s="23"/>
      <c r="BA1070" s="23"/>
      <c r="BB1070" s="23"/>
      <c r="BC1070" s="23"/>
      <c r="BD1070" s="23"/>
    </row>
    <row r="1071" spans="1:56" s="18" customFormat="1">
      <c r="A1071" s="23"/>
      <c r="B1071" s="24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23"/>
      <c r="AS1071" s="23"/>
      <c r="AT1071" s="23"/>
      <c r="AU1071" s="23"/>
      <c r="AV1071" s="23"/>
      <c r="AW1071" s="23"/>
      <c r="AX1071" s="23"/>
      <c r="AY1071" s="23"/>
      <c r="AZ1071" s="23"/>
      <c r="BA1071" s="23"/>
      <c r="BB1071" s="23"/>
      <c r="BC1071" s="23"/>
      <c r="BD1071" s="23"/>
    </row>
    <row r="1072" spans="1:56" s="18" customFormat="1">
      <c r="A1072" s="23"/>
      <c r="B1072" s="24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23"/>
      <c r="AS1072" s="23"/>
      <c r="AT1072" s="23"/>
      <c r="AU1072" s="23"/>
      <c r="AV1072" s="23"/>
      <c r="AW1072" s="23"/>
      <c r="AX1072" s="23"/>
      <c r="AY1072" s="23"/>
      <c r="AZ1072" s="23"/>
      <c r="BA1072" s="23"/>
      <c r="BB1072" s="23"/>
      <c r="BC1072" s="23"/>
      <c r="BD1072" s="23"/>
    </row>
    <row r="1073" spans="1:56" s="18" customFormat="1">
      <c r="A1073" s="23"/>
      <c r="B1073" s="24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23"/>
      <c r="AS1073" s="23"/>
      <c r="AT1073" s="23"/>
      <c r="AU1073" s="23"/>
      <c r="AV1073" s="23"/>
      <c r="AW1073" s="23"/>
      <c r="AX1073" s="23"/>
      <c r="AY1073" s="23"/>
      <c r="AZ1073" s="23"/>
      <c r="BA1073" s="23"/>
      <c r="BB1073" s="23"/>
      <c r="BC1073" s="23"/>
      <c r="BD1073" s="23"/>
    </row>
    <row r="1074" spans="1:56" s="18" customFormat="1">
      <c r="A1074" s="23"/>
      <c r="B1074" s="24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23"/>
      <c r="AS1074" s="23"/>
      <c r="AT1074" s="23"/>
      <c r="AU1074" s="23"/>
      <c r="AV1074" s="23"/>
      <c r="AW1074" s="23"/>
      <c r="AX1074" s="23"/>
      <c r="AY1074" s="23"/>
      <c r="AZ1074" s="23"/>
      <c r="BA1074" s="23"/>
      <c r="BB1074" s="23"/>
      <c r="BC1074" s="23"/>
      <c r="BD1074" s="23"/>
    </row>
    <row r="1075" spans="1:56" s="18" customFormat="1">
      <c r="A1075" s="23"/>
      <c r="B1075" s="24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23"/>
      <c r="AS1075" s="23"/>
      <c r="AT1075" s="23"/>
      <c r="AU1075" s="23"/>
      <c r="AV1075" s="23"/>
      <c r="AW1075" s="23"/>
      <c r="AX1075" s="23"/>
      <c r="AY1075" s="23"/>
      <c r="AZ1075" s="23"/>
      <c r="BA1075" s="23"/>
      <c r="BB1075" s="23"/>
      <c r="BC1075" s="23"/>
      <c r="BD1075" s="23"/>
    </row>
    <row r="1076" spans="1:56" s="18" customFormat="1">
      <c r="A1076" s="23"/>
      <c r="B1076" s="24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23"/>
      <c r="AS1076" s="23"/>
      <c r="AT1076" s="23"/>
      <c r="AU1076" s="23"/>
      <c r="AV1076" s="23"/>
      <c r="AW1076" s="23"/>
      <c r="AX1076" s="23"/>
      <c r="AY1076" s="23"/>
      <c r="AZ1076" s="23"/>
      <c r="BA1076" s="23"/>
      <c r="BB1076" s="23"/>
      <c r="BC1076" s="23"/>
      <c r="BD1076" s="23"/>
    </row>
    <row r="1077" spans="1:56" s="18" customFormat="1">
      <c r="A1077" s="23"/>
      <c r="B1077" s="24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23"/>
      <c r="AS1077" s="23"/>
      <c r="AT1077" s="23"/>
      <c r="AU1077" s="23"/>
      <c r="AV1077" s="23"/>
      <c r="AW1077" s="23"/>
      <c r="AX1077" s="23"/>
      <c r="AY1077" s="23"/>
      <c r="AZ1077" s="23"/>
      <c r="BA1077" s="23"/>
      <c r="BB1077" s="23"/>
      <c r="BC1077" s="23"/>
      <c r="BD1077" s="23"/>
    </row>
    <row r="1078" spans="1:56" s="18" customFormat="1">
      <c r="A1078" s="23"/>
      <c r="B1078" s="24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23"/>
      <c r="AS1078" s="23"/>
      <c r="AT1078" s="23"/>
      <c r="AU1078" s="23"/>
      <c r="AV1078" s="23"/>
      <c r="AW1078" s="23"/>
      <c r="AX1078" s="23"/>
      <c r="AY1078" s="23"/>
      <c r="AZ1078" s="23"/>
      <c r="BA1078" s="23"/>
      <c r="BB1078" s="23"/>
      <c r="BC1078" s="23"/>
      <c r="BD1078" s="23"/>
    </row>
    <row r="1079" spans="1:56" s="18" customFormat="1">
      <c r="A1079" s="23"/>
      <c r="B1079" s="24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23"/>
      <c r="AS1079" s="23"/>
      <c r="AT1079" s="23"/>
      <c r="AU1079" s="23"/>
      <c r="AV1079" s="23"/>
      <c r="AW1079" s="23"/>
      <c r="AX1079" s="23"/>
      <c r="AY1079" s="23"/>
      <c r="AZ1079" s="23"/>
      <c r="BA1079" s="23"/>
      <c r="BB1079" s="23"/>
      <c r="BC1079" s="23"/>
      <c r="BD1079" s="23"/>
    </row>
    <row r="1080" spans="1:56" s="18" customFormat="1">
      <c r="A1080" s="23"/>
      <c r="B1080" s="24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23"/>
      <c r="AS1080" s="23"/>
      <c r="AT1080" s="23"/>
      <c r="AU1080" s="23"/>
      <c r="AV1080" s="23"/>
      <c r="AW1080" s="23"/>
      <c r="AX1080" s="23"/>
      <c r="AY1080" s="23"/>
      <c r="AZ1080" s="23"/>
      <c r="BA1080" s="23"/>
      <c r="BB1080" s="23"/>
      <c r="BC1080" s="23"/>
      <c r="BD1080" s="23"/>
    </row>
    <row r="1081" spans="1:56" s="18" customFormat="1">
      <c r="A1081" s="23"/>
      <c r="B1081" s="24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23"/>
      <c r="AS1081" s="23"/>
      <c r="AT1081" s="23"/>
      <c r="AU1081" s="23"/>
      <c r="AV1081" s="23"/>
      <c r="AW1081" s="23"/>
      <c r="AX1081" s="23"/>
      <c r="AY1081" s="23"/>
      <c r="AZ1081" s="23"/>
      <c r="BA1081" s="23"/>
      <c r="BB1081" s="23"/>
      <c r="BC1081" s="23"/>
      <c r="BD1081" s="23"/>
    </row>
    <row r="1082" spans="1:56" s="18" customFormat="1">
      <c r="A1082" s="23"/>
      <c r="B1082" s="24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23"/>
      <c r="AS1082" s="23"/>
      <c r="AT1082" s="23"/>
      <c r="AU1082" s="23"/>
      <c r="AV1082" s="23"/>
      <c r="AW1082" s="23"/>
      <c r="AX1082" s="23"/>
      <c r="AY1082" s="23"/>
      <c r="AZ1082" s="23"/>
      <c r="BA1082" s="23"/>
      <c r="BB1082" s="23"/>
      <c r="BC1082" s="23"/>
      <c r="BD1082" s="23"/>
    </row>
    <row r="1083" spans="1:56" s="18" customFormat="1">
      <c r="A1083" s="23"/>
      <c r="B1083" s="24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23"/>
      <c r="AS1083" s="23"/>
      <c r="AT1083" s="23"/>
      <c r="AU1083" s="23"/>
      <c r="AV1083" s="23"/>
      <c r="AW1083" s="23"/>
      <c r="AX1083" s="23"/>
      <c r="AY1083" s="23"/>
      <c r="AZ1083" s="23"/>
      <c r="BA1083" s="23"/>
      <c r="BB1083" s="23"/>
      <c r="BC1083" s="23"/>
      <c r="BD1083" s="23"/>
    </row>
    <row r="1084" spans="1:56" s="18" customFormat="1">
      <c r="A1084" s="23"/>
      <c r="B1084" s="24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23"/>
      <c r="AS1084" s="23"/>
      <c r="AT1084" s="23"/>
      <c r="AU1084" s="23"/>
      <c r="AV1084" s="23"/>
      <c r="AW1084" s="23"/>
      <c r="AX1084" s="23"/>
      <c r="AY1084" s="23"/>
      <c r="AZ1084" s="23"/>
      <c r="BA1084" s="23"/>
      <c r="BB1084" s="23"/>
      <c r="BC1084" s="23"/>
      <c r="BD1084" s="23"/>
    </row>
    <row r="1085" spans="1:56" s="18" customFormat="1">
      <c r="A1085" s="23"/>
      <c r="B1085" s="24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23"/>
      <c r="AS1085" s="23"/>
      <c r="AT1085" s="23"/>
      <c r="AU1085" s="23"/>
      <c r="AV1085" s="23"/>
      <c r="AW1085" s="23"/>
      <c r="AX1085" s="23"/>
      <c r="AY1085" s="23"/>
      <c r="AZ1085" s="23"/>
      <c r="BA1085" s="23"/>
      <c r="BB1085" s="23"/>
      <c r="BC1085" s="23"/>
      <c r="BD1085" s="23"/>
    </row>
    <row r="1086" spans="1:56" s="18" customFormat="1">
      <c r="A1086" s="23"/>
      <c r="B1086" s="24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23"/>
      <c r="AS1086" s="23"/>
      <c r="AT1086" s="23"/>
      <c r="AU1086" s="23"/>
      <c r="AV1086" s="23"/>
      <c r="AW1086" s="23"/>
      <c r="AX1086" s="23"/>
      <c r="AY1086" s="23"/>
      <c r="AZ1086" s="23"/>
      <c r="BA1086" s="23"/>
      <c r="BB1086" s="23"/>
      <c r="BC1086" s="23"/>
      <c r="BD1086" s="23"/>
    </row>
    <row r="1087" spans="1:56" s="18" customFormat="1">
      <c r="A1087" s="23"/>
      <c r="B1087" s="24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23"/>
      <c r="AS1087" s="23"/>
      <c r="AT1087" s="23"/>
      <c r="AU1087" s="23"/>
      <c r="AV1087" s="23"/>
      <c r="AW1087" s="23"/>
      <c r="AX1087" s="23"/>
      <c r="AY1087" s="23"/>
      <c r="AZ1087" s="23"/>
      <c r="BA1087" s="23"/>
      <c r="BB1087" s="23"/>
      <c r="BC1087" s="23"/>
      <c r="BD1087" s="23"/>
    </row>
    <row r="1088" spans="1:56" s="18" customFormat="1">
      <c r="A1088" s="23"/>
      <c r="B1088" s="24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23"/>
      <c r="AS1088" s="23"/>
      <c r="AT1088" s="23"/>
      <c r="AU1088" s="23"/>
      <c r="AV1088" s="23"/>
      <c r="AW1088" s="23"/>
      <c r="AX1088" s="23"/>
      <c r="AY1088" s="23"/>
      <c r="AZ1088" s="23"/>
      <c r="BA1088" s="23"/>
      <c r="BB1088" s="23"/>
      <c r="BC1088" s="23"/>
      <c r="BD1088" s="23"/>
    </row>
    <row r="1089" spans="1:56" s="18" customFormat="1">
      <c r="A1089" s="23"/>
      <c r="B1089" s="24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23"/>
      <c r="AS1089" s="23"/>
      <c r="AT1089" s="23"/>
      <c r="AU1089" s="23"/>
      <c r="AV1089" s="23"/>
      <c r="AW1089" s="23"/>
      <c r="AX1089" s="23"/>
      <c r="AY1089" s="23"/>
      <c r="AZ1089" s="23"/>
      <c r="BA1089" s="23"/>
      <c r="BB1089" s="23"/>
      <c r="BC1089" s="23"/>
      <c r="BD1089" s="23"/>
    </row>
    <row r="1090" spans="1:56" s="18" customFormat="1">
      <c r="A1090" s="23"/>
      <c r="B1090" s="24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23"/>
      <c r="AS1090" s="23"/>
      <c r="AT1090" s="23"/>
      <c r="AU1090" s="23"/>
      <c r="AV1090" s="23"/>
      <c r="AW1090" s="23"/>
      <c r="AX1090" s="23"/>
      <c r="AY1090" s="23"/>
      <c r="AZ1090" s="23"/>
      <c r="BA1090" s="23"/>
      <c r="BB1090" s="23"/>
      <c r="BC1090" s="23"/>
      <c r="BD1090" s="23"/>
    </row>
    <row r="1091" spans="1:56" s="18" customFormat="1">
      <c r="A1091" s="23"/>
      <c r="B1091" s="24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23"/>
      <c r="AS1091" s="23"/>
      <c r="AT1091" s="23"/>
      <c r="AU1091" s="23"/>
      <c r="AV1091" s="23"/>
      <c r="AW1091" s="23"/>
      <c r="AX1091" s="23"/>
      <c r="AY1091" s="23"/>
      <c r="AZ1091" s="23"/>
      <c r="BA1091" s="23"/>
      <c r="BB1091" s="23"/>
      <c r="BC1091" s="23"/>
      <c r="BD1091" s="23"/>
    </row>
    <row r="1092" spans="1:56" s="18" customFormat="1">
      <c r="A1092" s="23"/>
      <c r="B1092" s="24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23"/>
      <c r="AS1092" s="23"/>
      <c r="AT1092" s="23"/>
      <c r="AU1092" s="23"/>
      <c r="AV1092" s="23"/>
      <c r="AW1092" s="23"/>
      <c r="AX1092" s="23"/>
      <c r="AY1092" s="23"/>
      <c r="AZ1092" s="23"/>
      <c r="BA1092" s="23"/>
      <c r="BB1092" s="23"/>
      <c r="BC1092" s="23"/>
      <c r="BD1092" s="23"/>
    </row>
    <row r="1093" spans="1:56" s="18" customFormat="1">
      <c r="A1093" s="23"/>
      <c r="B1093" s="24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23"/>
      <c r="AS1093" s="23"/>
      <c r="AT1093" s="23"/>
      <c r="AU1093" s="23"/>
      <c r="AV1093" s="23"/>
      <c r="AW1093" s="23"/>
      <c r="AX1093" s="23"/>
      <c r="AY1093" s="23"/>
      <c r="AZ1093" s="23"/>
      <c r="BA1093" s="23"/>
      <c r="BB1093" s="23"/>
      <c r="BC1093" s="23"/>
      <c r="BD1093" s="23"/>
    </row>
    <row r="1094" spans="1:56" s="18" customFormat="1">
      <c r="A1094" s="23"/>
      <c r="B1094" s="24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23"/>
      <c r="AS1094" s="23"/>
      <c r="AT1094" s="23"/>
      <c r="AU1094" s="23"/>
      <c r="AV1094" s="23"/>
      <c r="AW1094" s="23"/>
      <c r="AX1094" s="23"/>
      <c r="AY1094" s="23"/>
      <c r="AZ1094" s="23"/>
      <c r="BA1094" s="23"/>
      <c r="BB1094" s="23"/>
      <c r="BC1094" s="23"/>
      <c r="BD1094" s="23"/>
    </row>
    <row r="1095" spans="1:56" s="18" customFormat="1">
      <c r="A1095" s="23"/>
      <c r="B1095" s="24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</row>
    <row r="1096" spans="1:56" s="18" customFormat="1">
      <c r="A1096" s="23"/>
      <c r="B1096" s="24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</row>
    <row r="1097" spans="1:56" s="18" customFormat="1">
      <c r="A1097" s="23"/>
      <c r="B1097" s="24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</row>
    <row r="1098" spans="1:56" s="18" customFormat="1">
      <c r="A1098" s="23"/>
      <c r="B1098" s="24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</row>
    <row r="1099" spans="1:56" s="18" customFormat="1">
      <c r="A1099" s="23"/>
      <c r="B1099" s="24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23"/>
      <c r="AS1099" s="23"/>
      <c r="AT1099" s="23"/>
      <c r="AU1099" s="23"/>
      <c r="AV1099" s="23"/>
      <c r="AW1099" s="23"/>
      <c r="AX1099" s="23"/>
      <c r="AY1099" s="23"/>
      <c r="AZ1099" s="23"/>
      <c r="BA1099" s="23"/>
      <c r="BB1099" s="23"/>
      <c r="BC1099" s="23"/>
      <c r="BD1099" s="23"/>
    </row>
    <row r="1100" spans="1:56" s="18" customFormat="1">
      <c r="A1100" s="23"/>
      <c r="B1100" s="24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23"/>
      <c r="AS1100" s="23"/>
      <c r="AT1100" s="23"/>
      <c r="AU1100" s="23"/>
      <c r="AV1100" s="23"/>
      <c r="AW1100" s="23"/>
      <c r="AX1100" s="23"/>
      <c r="AY1100" s="23"/>
      <c r="AZ1100" s="23"/>
      <c r="BA1100" s="23"/>
      <c r="BB1100" s="23"/>
      <c r="BC1100" s="23"/>
      <c r="BD1100" s="23"/>
    </row>
    <row r="1101" spans="1:56" s="18" customFormat="1">
      <c r="A1101" s="23"/>
      <c r="B1101" s="24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23"/>
      <c r="AS1101" s="23"/>
      <c r="AT1101" s="23"/>
      <c r="AU1101" s="23"/>
      <c r="AV1101" s="23"/>
      <c r="AW1101" s="23"/>
      <c r="AX1101" s="23"/>
      <c r="AY1101" s="23"/>
      <c r="AZ1101" s="23"/>
      <c r="BA1101" s="23"/>
      <c r="BB1101" s="23"/>
      <c r="BC1101" s="23"/>
      <c r="BD1101" s="23"/>
    </row>
    <row r="1102" spans="1:56" s="18" customFormat="1">
      <c r="A1102" s="23"/>
      <c r="B1102" s="24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23"/>
      <c r="AS1102" s="23"/>
      <c r="AT1102" s="23"/>
      <c r="AU1102" s="23"/>
      <c r="AV1102" s="23"/>
      <c r="AW1102" s="23"/>
      <c r="AX1102" s="23"/>
      <c r="AY1102" s="23"/>
      <c r="AZ1102" s="23"/>
      <c r="BA1102" s="23"/>
      <c r="BB1102" s="23"/>
      <c r="BC1102" s="23"/>
      <c r="BD1102" s="23"/>
    </row>
    <row r="1103" spans="1:56" s="18" customFormat="1">
      <c r="A1103" s="23"/>
      <c r="B1103" s="24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23"/>
      <c r="AS1103" s="23"/>
      <c r="AT1103" s="23"/>
      <c r="AU1103" s="23"/>
      <c r="AV1103" s="23"/>
      <c r="AW1103" s="23"/>
      <c r="AX1103" s="23"/>
      <c r="AY1103" s="23"/>
      <c r="AZ1103" s="23"/>
      <c r="BA1103" s="23"/>
      <c r="BB1103" s="23"/>
      <c r="BC1103" s="23"/>
      <c r="BD1103" s="23"/>
    </row>
    <row r="1104" spans="1:56" s="18" customFormat="1">
      <c r="A1104" s="23"/>
      <c r="B1104" s="24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23"/>
      <c r="AS1104" s="23"/>
      <c r="AT1104" s="23"/>
      <c r="AU1104" s="23"/>
      <c r="AV1104" s="23"/>
      <c r="AW1104" s="23"/>
      <c r="AX1104" s="23"/>
      <c r="AY1104" s="23"/>
      <c r="AZ1104" s="23"/>
      <c r="BA1104" s="23"/>
      <c r="BB1104" s="23"/>
      <c r="BC1104" s="23"/>
      <c r="BD1104" s="23"/>
    </row>
    <row r="1105" spans="1:56" s="18" customFormat="1">
      <c r="A1105" s="23"/>
      <c r="B1105" s="24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23"/>
      <c r="AS1105" s="23"/>
      <c r="AT1105" s="23"/>
      <c r="AU1105" s="23"/>
      <c r="AV1105" s="23"/>
      <c r="AW1105" s="23"/>
      <c r="AX1105" s="23"/>
      <c r="AY1105" s="23"/>
      <c r="AZ1105" s="23"/>
      <c r="BA1105" s="23"/>
      <c r="BB1105" s="23"/>
      <c r="BC1105" s="23"/>
      <c r="BD1105" s="23"/>
    </row>
    <row r="1106" spans="1:56" s="18" customFormat="1">
      <c r="A1106" s="23"/>
      <c r="B1106" s="24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23"/>
      <c r="AS1106" s="23"/>
      <c r="AT1106" s="23"/>
      <c r="AU1106" s="23"/>
      <c r="AV1106" s="23"/>
      <c r="AW1106" s="23"/>
      <c r="AX1106" s="23"/>
      <c r="AY1106" s="23"/>
      <c r="AZ1106" s="23"/>
      <c r="BA1106" s="23"/>
      <c r="BB1106" s="23"/>
      <c r="BC1106" s="23"/>
      <c r="BD1106" s="23"/>
    </row>
    <row r="1107" spans="1:56" s="18" customFormat="1">
      <c r="A1107" s="23"/>
      <c r="B1107" s="24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23"/>
      <c r="AS1107" s="23"/>
      <c r="AT1107" s="23"/>
      <c r="AU1107" s="23"/>
      <c r="AV1107" s="23"/>
      <c r="AW1107" s="23"/>
      <c r="AX1107" s="23"/>
      <c r="AY1107" s="23"/>
      <c r="AZ1107" s="23"/>
      <c r="BA1107" s="23"/>
      <c r="BB1107" s="23"/>
      <c r="BC1107" s="23"/>
      <c r="BD1107" s="23"/>
    </row>
    <row r="1108" spans="1:56" s="18" customFormat="1">
      <c r="A1108" s="23"/>
      <c r="B1108" s="24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23"/>
      <c r="AS1108" s="23"/>
      <c r="AT1108" s="23"/>
      <c r="AU1108" s="23"/>
      <c r="AV1108" s="23"/>
      <c r="AW1108" s="23"/>
      <c r="AX1108" s="23"/>
      <c r="AY1108" s="23"/>
      <c r="AZ1108" s="23"/>
      <c r="BA1108" s="23"/>
      <c r="BB1108" s="23"/>
      <c r="BC1108" s="23"/>
      <c r="BD1108" s="23"/>
    </row>
    <row r="1109" spans="1:56" s="18" customFormat="1">
      <c r="A1109" s="23"/>
      <c r="B1109" s="24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23"/>
      <c r="AS1109" s="23"/>
      <c r="AT1109" s="23"/>
      <c r="AU1109" s="23"/>
      <c r="AV1109" s="23"/>
      <c r="AW1109" s="23"/>
      <c r="AX1109" s="23"/>
      <c r="AY1109" s="23"/>
      <c r="AZ1109" s="23"/>
      <c r="BA1109" s="23"/>
      <c r="BB1109" s="23"/>
      <c r="BC1109" s="23"/>
      <c r="BD1109" s="23"/>
    </row>
    <row r="1110" spans="1:56" s="18" customFormat="1">
      <c r="A1110" s="23"/>
      <c r="B1110" s="24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23"/>
      <c r="AS1110" s="23"/>
      <c r="AT1110" s="23"/>
      <c r="AU1110" s="23"/>
      <c r="AV1110" s="23"/>
      <c r="AW1110" s="23"/>
      <c r="AX1110" s="23"/>
      <c r="AY1110" s="23"/>
      <c r="AZ1110" s="23"/>
      <c r="BA1110" s="23"/>
      <c r="BB1110" s="23"/>
      <c r="BC1110" s="23"/>
      <c r="BD1110" s="23"/>
    </row>
    <row r="1111" spans="1:56" s="18" customFormat="1">
      <c r="A1111" s="23"/>
      <c r="B1111" s="24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23"/>
      <c r="AS1111" s="23"/>
      <c r="AT1111" s="23"/>
      <c r="AU1111" s="23"/>
      <c r="AV1111" s="23"/>
      <c r="AW1111" s="23"/>
      <c r="AX1111" s="23"/>
      <c r="AY1111" s="23"/>
      <c r="AZ1111" s="23"/>
      <c r="BA1111" s="23"/>
      <c r="BB1111" s="23"/>
      <c r="BC1111" s="23"/>
      <c r="BD1111" s="23"/>
    </row>
    <row r="1112" spans="1:56" s="18" customFormat="1">
      <c r="A1112" s="23"/>
      <c r="B1112" s="24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/>
      <c r="AS1112" s="23"/>
      <c r="AT1112" s="23"/>
      <c r="AU1112" s="23"/>
      <c r="AV1112" s="23"/>
      <c r="AW1112" s="23"/>
      <c r="AX1112" s="23"/>
      <c r="AY1112" s="23"/>
      <c r="AZ1112" s="23"/>
      <c r="BA1112" s="23"/>
      <c r="BB1112" s="23"/>
      <c r="BC1112" s="23"/>
      <c r="BD1112" s="23"/>
    </row>
    <row r="1113" spans="1:56" s="18" customFormat="1">
      <c r="A1113" s="23"/>
      <c r="B1113" s="24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/>
      <c r="AS1113" s="23"/>
      <c r="AT1113" s="23"/>
      <c r="AU1113" s="23"/>
      <c r="AV1113" s="23"/>
      <c r="AW1113" s="23"/>
      <c r="AX1113" s="23"/>
      <c r="AY1113" s="23"/>
      <c r="AZ1113" s="23"/>
      <c r="BA1113" s="23"/>
      <c r="BB1113" s="23"/>
      <c r="BC1113" s="23"/>
      <c r="BD1113" s="23"/>
    </row>
    <row r="1114" spans="1:56" s="18" customFormat="1">
      <c r="A1114" s="23"/>
      <c r="B1114" s="24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23"/>
      <c r="AS1114" s="23"/>
      <c r="AT1114" s="23"/>
      <c r="AU1114" s="23"/>
      <c r="AV1114" s="23"/>
      <c r="AW1114" s="23"/>
      <c r="AX1114" s="23"/>
      <c r="AY1114" s="23"/>
      <c r="AZ1114" s="23"/>
      <c r="BA1114" s="23"/>
      <c r="BB1114" s="23"/>
      <c r="BC1114" s="23"/>
      <c r="BD1114" s="23"/>
    </row>
    <row r="1115" spans="1:56" s="18" customFormat="1">
      <c r="A1115" s="23"/>
      <c r="B1115" s="24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23"/>
      <c r="AU1115" s="23"/>
      <c r="AV1115" s="23"/>
      <c r="AW1115" s="23"/>
      <c r="AX1115" s="23"/>
      <c r="AY1115" s="23"/>
      <c r="AZ1115" s="23"/>
      <c r="BA1115" s="23"/>
      <c r="BB1115" s="23"/>
      <c r="BC1115" s="23"/>
      <c r="BD1115" s="23"/>
    </row>
    <row r="1116" spans="1:56" s="18" customFormat="1">
      <c r="A1116" s="23"/>
      <c r="B1116" s="24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23"/>
      <c r="AU1116" s="23"/>
      <c r="AV1116" s="23"/>
      <c r="AW1116" s="23"/>
      <c r="AX1116" s="23"/>
      <c r="AY1116" s="23"/>
      <c r="AZ1116" s="23"/>
      <c r="BA1116" s="23"/>
      <c r="BB1116" s="23"/>
      <c r="BC1116" s="23"/>
      <c r="BD1116" s="23"/>
    </row>
    <row r="1117" spans="1:56" s="18" customFormat="1">
      <c r="A1117" s="23"/>
      <c r="B1117" s="24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/>
      <c r="AS1117" s="23"/>
      <c r="AT1117" s="23"/>
      <c r="AU1117" s="23"/>
      <c r="AV1117" s="23"/>
      <c r="AW1117" s="23"/>
      <c r="AX1117" s="23"/>
      <c r="AY1117" s="23"/>
      <c r="AZ1117" s="23"/>
      <c r="BA1117" s="23"/>
      <c r="BB1117" s="23"/>
      <c r="BC1117" s="23"/>
      <c r="BD1117" s="23"/>
    </row>
    <row r="1118" spans="1:56" s="18" customFormat="1">
      <c r="A1118" s="23"/>
      <c r="B1118" s="24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/>
      <c r="AS1118" s="23"/>
      <c r="AT1118" s="23"/>
      <c r="AU1118" s="23"/>
      <c r="AV1118" s="23"/>
      <c r="AW1118" s="23"/>
      <c r="AX1118" s="23"/>
      <c r="AY1118" s="23"/>
      <c r="AZ1118" s="23"/>
      <c r="BA1118" s="23"/>
      <c r="BB1118" s="23"/>
      <c r="BC1118" s="23"/>
      <c r="BD1118" s="23"/>
    </row>
    <row r="1119" spans="1:56" s="18" customFormat="1">
      <c r="A1119" s="23"/>
      <c r="B1119" s="24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/>
      <c r="AS1119" s="23"/>
      <c r="AT1119" s="23"/>
      <c r="AU1119" s="23"/>
      <c r="AV1119" s="23"/>
      <c r="AW1119" s="23"/>
      <c r="AX1119" s="23"/>
      <c r="AY1119" s="23"/>
      <c r="AZ1119" s="23"/>
      <c r="BA1119" s="23"/>
      <c r="BB1119" s="23"/>
      <c r="BC1119" s="23"/>
      <c r="BD1119" s="23"/>
    </row>
    <row r="1120" spans="1:56" s="18" customFormat="1">
      <c r="A1120" s="23"/>
      <c r="B1120" s="24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/>
      <c r="AS1120" s="23"/>
      <c r="AT1120" s="23"/>
      <c r="AU1120" s="23"/>
      <c r="AV1120" s="23"/>
      <c r="AW1120" s="23"/>
      <c r="AX1120" s="23"/>
      <c r="AY1120" s="23"/>
      <c r="AZ1120" s="23"/>
      <c r="BA1120" s="23"/>
      <c r="BB1120" s="23"/>
      <c r="BC1120" s="23"/>
      <c r="BD1120" s="23"/>
    </row>
    <row r="1121" spans="1:56" s="18" customFormat="1">
      <c r="A1121" s="23"/>
      <c r="B1121" s="24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S1121" s="23"/>
      <c r="AT1121" s="23"/>
      <c r="AU1121" s="23"/>
      <c r="AV1121" s="23"/>
      <c r="AW1121" s="23"/>
      <c r="AX1121" s="23"/>
      <c r="AY1121" s="23"/>
      <c r="AZ1121" s="23"/>
      <c r="BA1121" s="23"/>
      <c r="BB1121" s="23"/>
      <c r="BC1121" s="23"/>
      <c r="BD1121" s="23"/>
    </row>
    <row r="1122" spans="1:56" s="18" customFormat="1">
      <c r="A1122" s="23"/>
      <c r="B1122" s="24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23"/>
      <c r="AU1122" s="23"/>
      <c r="AV1122" s="23"/>
      <c r="AW1122" s="23"/>
      <c r="AX1122" s="23"/>
      <c r="AY1122" s="23"/>
      <c r="AZ1122" s="23"/>
      <c r="BA1122" s="23"/>
      <c r="BB1122" s="23"/>
      <c r="BC1122" s="23"/>
      <c r="BD1122" s="23"/>
    </row>
    <row r="1123" spans="1:56" s="18" customFormat="1">
      <c r="A1123" s="23"/>
      <c r="B1123" s="24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/>
      <c r="AS1123" s="23"/>
      <c r="AT1123" s="23"/>
      <c r="AU1123" s="23"/>
      <c r="AV1123" s="23"/>
      <c r="AW1123" s="23"/>
      <c r="AX1123" s="23"/>
      <c r="AY1123" s="23"/>
      <c r="AZ1123" s="23"/>
      <c r="BA1123" s="23"/>
      <c r="BB1123" s="23"/>
      <c r="BC1123" s="23"/>
      <c r="BD1123" s="23"/>
    </row>
    <row r="1124" spans="1:56" s="18" customFormat="1">
      <c r="A1124" s="23"/>
      <c r="B1124" s="24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23"/>
      <c r="AU1124" s="23"/>
      <c r="AV1124" s="23"/>
      <c r="AW1124" s="23"/>
      <c r="AX1124" s="23"/>
      <c r="AY1124" s="23"/>
      <c r="AZ1124" s="23"/>
      <c r="BA1124" s="23"/>
      <c r="BB1124" s="23"/>
      <c r="BC1124" s="23"/>
      <c r="BD1124" s="23"/>
    </row>
    <row r="1125" spans="1:56" s="18" customFormat="1">
      <c r="A1125" s="23"/>
      <c r="B1125" s="24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  <c r="BC1125" s="23"/>
      <c r="BD1125" s="23"/>
    </row>
    <row r="1126" spans="1:56" s="18" customFormat="1">
      <c r="A1126" s="23"/>
      <c r="B1126" s="24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</row>
    <row r="1127" spans="1:56" s="18" customFormat="1">
      <c r="A1127" s="23"/>
      <c r="B1127" s="24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  <c r="BC1127" s="23"/>
      <c r="BD1127" s="23"/>
    </row>
    <row r="1128" spans="1:56" s="18" customFormat="1">
      <c r="A1128" s="23"/>
      <c r="B1128" s="24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  <c r="BC1128" s="23"/>
      <c r="BD1128" s="23"/>
    </row>
    <row r="1129" spans="1:56" s="18" customFormat="1">
      <c r="A1129" s="23"/>
      <c r="B1129" s="24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  <c r="AY1129" s="23"/>
      <c r="AZ1129" s="23"/>
      <c r="BA1129" s="23"/>
      <c r="BB1129" s="23"/>
      <c r="BC1129" s="23"/>
      <c r="BD1129" s="23"/>
    </row>
    <row r="1130" spans="1:56" s="18" customFormat="1">
      <c r="A1130" s="23"/>
      <c r="B1130" s="24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  <c r="AY1130" s="23"/>
      <c r="AZ1130" s="23"/>
      <c r="BA1130" s="23"/>
      <c r="BB1130" s="23"/>
      <c r="BC1130" s="23"/>
      <c r="BD1130" s="23"/>
    </row>
    <row r="1131" spans="1:56" s="18" customFormat="1">
      <c r="A1131" s="23"/>
      <c r="B1131" s="24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  <c r="AO1131" s="23"/>
      <c r="AP1131" s="23"/>
      <c r="AQ1131" s="23"/>
      <c r="AR1131" s="23"/>
      <c r="AS1131" s="23"/>
      <c r="AT1131" s="23"/>
      <c r="AU1131" s="23"/>
      <c r="AV1131" s="23"/>
      <c r="AW1131" s="23"/>
      <c r="AX1131" s="23"/>
      <c r="AY1131" s="23"/>
      <c r="AZ1131" s="23"/>
      <c r="BA1131" s="23"/>
      <c r="BB1131" s="23"/>
      <c r="BC1131" s="23"/>
      <c r="BD1131" s="23"/>
    </row>
    <row r="1132" spans="1:56" s="18" customFormat="1">
      <c r="A1132" s="23"/>
      <c r="B1132" s="24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  <c r="AO1132" s="23"/>
      <c r="AP1132" s="23"/>
      <c r="AQ1132" s="23"/>
      <c r="AR1132" s="23"/>
      <c r="AS1132" s="23"/>
      <c r="AT1132" s="23"/>
      <c r="AU1132" s="23"/>
      <c r="AV1132" s="23"/>
      <c r="AW1132" s="23"/>
      <c r="AX1132" s="23"/>
      <c r="AY1132" s="23"/>
      <c r="AZ1132" s="23"/>
      <c r="BA1132" s="23"/>
      <c r="BB1132" s="23"/>
      <c r="BC1132" s="23"/>
      <c r="BD1132" s="23"/>
    </row>
    <row r="1133" spans="1:56" s="18" customFormat="1">
      <c r="A1133" s="23"/>
      <c r="B1133" s="24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  <c r="BC1133" s="23"/>
      <c r="BD1133" s="23"/>
    </row>
    <row r="1134" spans="1:56" s="18" customFormat="1">
      <c r="A1134" s="23"/>
      <c r="B1134" s="24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  <c r="AU1134" s="23"/>
      <c r="AV1134" s="23"/>
      <c r="AW1134" s="23"/>
      <c r="AX1134" s="23"/>
      <c r="AY1134" s="23"/>
      <c r="AZ1134" s="23"/>
      <c r="BA1134" s="23"/>
      <c r="BB1134" s="23"/>
      <c r="BC1134" s="23"/>
      <c r="BD1134" s="23"/>
    </row>
    <row r="1135" spans="1:56" s="18" customFormat="1">
      <c r="A1135" s="23"/>
      <c r="B1135" s="24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  <c r="AU1135" s="23"/>
      <c r="AV1135" s="23"/>
      <c r="AW1135" s="23"/>
      <c r="AX1135" s="23"/>
      <c r="AY1135" s="23"/>
      <c r="AZ1135" s="23"/>
      <c r="BA1135" s="23"/>
      <c r="BB1135" s="23"/>
      <c r="BC1135" s="23"/>
      <c r="BD1135" s="23"/>
    </row>
    <row r="1136" spans="1:56" s="18" customFormat="1">
      <c r="A1136" s="23"/>
      <c r="B1136" s="24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  <c r="AQ1136" s="23"/>
      <c r="AR1136" s="23"/>
      <c r="AS1136" s="23"/>
      <c r="AT1136" s="23"/>
      <c r="AU1136" s="23"/>
      <c r="AV1136" s="23"/>
      <c r="AW1136" s="23"/>
      <c r="AX1136" s="23"/>
      <c r="AY1136" s="23"/>
      <c r="AZ1136" s="23"/>
      <c r="BA1136" s="23"/>
      <c r="BB1136" s="23"/>
      <c r="BC1136" s="23"/>
      <c r="BD1136" s="23"/>
    </row>
    <row r="1137" spans="1:56" s="18" customFormat="1">
      <c r="A1137" s="23"/>
      <c r="B1137" s="24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/>
      <c r="AS1137" s="23"/>
      <c r="AT1137" s="23"/>
      <c r="AU1137" s="23"/>
      <c r="AV1137" s="23"/>
      <c r="AW1137" s="23"/>
      <c r="AX1137" s="23"/>
      <c r="AY1137" s="23"/>
      <c r="AZ1137" s="23"/>
      <c r="BA1137" s="23"/>
      <c r="BB1137" s="23"/>
      <c r="BC1137" s="23"/>
      <c r="BD1137" s="23"/>
    </row>
    <row r="1138" spans="1:56" s="18" customFormat="1">
      <c r="A1138" s="23"/>
      <c r="B1138" s="24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  <c r="AO1138" s="23"/>
      <c r="AP1138" s="23"/>
      <c r="AQ1138" s="23"/>
      <c r="AR1138" s="23"/>
      <c r="AS1138" s="23"/>
      <c r="AT1138" s="23"/>
      <c r="AU1138" s="23"/>
      <c r="AV1138" s="23"/>
      <c r="AW1138" s="23"/>
      <c r="AX1138" s="23"/>
      <c r="AY1138" s="23"/>
      <c r="AZ1138" s="23"/>
      <c r="BA1138" s="23"/>
      <c r="BB1138" s="23"/>
      <c r="BC1138" s="23"/>
      <c r="BD1138" s="23"/>
    </row>
    <row r="1139" spans="1:56" s="18" customFormat="1">
      <c r="A1139" s="23"/>
      <c r="B1139" s="24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  <c r="AO1139" s="23"/>
      <c r="AP1139" s="23"/>
      <c r="AQ1139" s="23"/>
      <c r="AR1139" s="23"/>
      <c r="AS1139" s="23"/>
      <c r="AT1139" s="23"/>
      <c r="AU1139" s="23"/>
      <c r="AV1139" s="23"/>
      <c r="AW1139" s="23"/>
      <c r="AX1139" s="23"/>
      <c r="AY1139" s="23"/>
      <c r="AZ1139" s="23"/>
      <c r="BA1139" s="23"/>
      <c r="BB1139" s="23"/>
      <c r="BC1139" s="23"/>
      <c r="BD1139" s="23"/>
    </row>
    <row r="1140" spans="1:56" s="18" customFormat="1">
      <c r="A1140" s="23"/>
      <c r="B1140" s="24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  <c r="AO1140" s="23"/>
      <c r="AP1140" s="23"/>
      <c r="AQ1140" s="23"/>
      <c r="AR1140" s="23"/>
      <c r="AS1140" s="23"/>
      <c r="AT1140" s="23"/>
      <c r="AU1140" s="23"/>
      <c r="AV1140" s="23"/>
      <c r="AW1140" s="23"/>
      <c r="AX1140" s="23"/>
      <c r="AY1140" s="23"/>
      <c r="AZ1140" s="23"/>
      <c r="BA1140" s="23"/>
      <c r="BB1140" s="23"/>
      <c r="BC1140" s="23"/>
      <c r="BD1140" s="23"/>
    </row>
    <row r="1141" spans="1:56" s="18" customFormat="1">
      <c r="A1141" s="23"/>
      <c r="B1141" s="24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  <c r="AO1141" s="23"/>
      <c r="AP1141" s="23"/>
      <c r="AQ1141" s="23"/>
      <c r="AR1141" s="23"/>
      <c r="AS1141" s="23"/>
      <c r="AT1141" s="23"/>
      <c r="AU1141" s="23"/>
      <c r="AV1141" s="23"/>
      <c r="AW1141" s="23"/>
      <c r="AX1141" s="23"/>
      <c r="AY1141" s="23"/>
      <c r="AZ1141" s="23"/>
      <c r="BA1141" s="23"/>
      <c r="BB1141" s="23"/>
      <c r="BC1141" s="23"/>
      <c r="BD1141" s="23"/>
    </row>
    <row r="1142" spans="1:56" s="18" customFormat="1">
      <c r="A1142" s="23"/>
      <c r="B1142" s="24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23"/>
      <c r="AK1142" s="23"/>
      <c r="AL1142" s="23"/>
      <c r="AM1142" s="23"/>
      <c r="AN1142" s="23"/>
      <c r="AO1142" s="23"/>
      <c r="AP1142" s="23"/>
      <c r="AQ1142" s="23"/>
      <c r="AR1142" s="23"/>
      <c r="AS1142" s="23"/>
      <c r="AT1142" s="23"/>
      <c r="AU1142" s="23"/>
      <c r="AV1142" s="23"/>
      <c r="AW1142" s="23"/>
      <c r="AX1142" s="23"/>
      <c r="AY1142" s="23"/>
      <c r="AZ1142" s="23"/>
      <c r="BA1142" s="23"/>
      <c r="BB1142" s="23"/>
      <c r="BC1142" s="23"/>
      <c r="BD1142" s="23"/>
    </row>
    <row r="1143" spans="1:56" s="18" customFormat="1">
      <c r="A1143" s="23"/>
      <c r="B1143" s="24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  <c r="AO1143" s="23"/>
      <c r="AP1143" s="23"/>
      <c r="AQ1143" s="23"/>
      <c r="AR1143" s="23"/>
      <c r="AS1143" s="23"/>
      <c r="AT1143" s="23"/>
      <c r="AU1143" s="23"/>
      <c r="AV1143" s="23"/>
      <c r="AW1143" s="23"/>
      <c r="AX1143" s="23"/>
      <c r="AY1143" s="23"/>
      <c r="AZ1143" s="23"/>
      <c r="BA1143" s="23"/>
      <c r="BB1143" s="23"/>
      <c r="BC1143" s="23"/>
      <c r="BD1143" s="23"/>
    </row>
    <row r="1144" spans="1:56" s="18" customFormat="1">
      <c r="A1144" s="23"/>
      <c r="B1144" s="24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  <c r="AO1144" s="23"/>
      <c r="AP1144" s="23"/>
      <c r="AQ1144" s="23"/>
      <c r="AR1144" s="23"/>
      <c r="AS1144" s="23"/>
      <c r="AT1144" s="23"/>
      <c r="AU1144" s="23"/>
      <c r="AV1144" s="23"/>
      <c r="AW1144" s="23"/>
      <c r="AX1144" s="23"/>
      <c r="AY1144" s="23"/>
      <c r="AZ1144" s="23"/>
      <c r="BA1144" s="23"/>
      <c r="BB1144" s="23"/>
      <c r="BC1144" s="23"/>
      <c r="BD1144" s="23"/>
    </row>
    <row r="1145" spans="1:56" s="18" customFormat="1">
      <c r="A1145" s="23"/>
      <c r="B1145" s="24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  <c r="AL1145" s="23"/>
      <c r="AM1145" s="23"/>
      <c r="AN1145" s="23"/>
      <c r="AO1145" s="23"/>
      <c r="AP1145" s="23"/>
      <c r="AQ1145" s="23"/>
      <c r="AR1145" s="23"/>
      <c r="AS1145" s="23"/>
      <c r="AT1145" s="23"/>
      <c r="AU1145" s="23"/>
      <c r="AV1145" s="23"/>
      <c r="AW1145" s="23"/>
      <c r="AX1145" s="23"/>
      <c r="AY1145" s="23"/>
      <c r="AZ1145" s="23"/>
      <c r="BA1145" s="23"/>
      <c r="BB1145" s="23"/>
      <c r="BC1145" s="23"/>
      <c r="BD1145" s="23"/>
    </row>
    <row r="1146" spans="1:56" s="18" customFormat="1">
      <c r="A1146" s="23"/>
      <c r="B1146" s="24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  <c r="AL1146" s="23"/>
      <c r="AM1146" s="23"/>
      <c r="AN1146" s="23"/>
      <c r="AO1146" s="23"/>
      <c r="AP1146" s="23"/>
      <c r="AQ1146" s="23"/>
      <c r="AR1146" s="23"/>
      <c r="AS1146" s="23"/>
      <c r="AT1146" s="23"/>
      <c r="AU1146" s="23"/>
      <c r="AV1146" s="23"/>
      <c r="AW1146" s="23"/>
      <c r="AX1146" s="23"/>
      <c r="AY1146" s="23"/>
      <c r="AZ1146" s="23"/>
      <c r="BA1146" s="23"/>
      <c r="BB1146" s="23"/>
      <c r="BC1146" s="23"/>
      <c r="BD1146" s="23"/>
    </row>
    <row r="1147" spans="1:56" s="18" customFormat="1">
      <c r="A1147" s="23"/>
      <c r="B1147" s="24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  <c r="AL1147" s="23"/>
      <c r="AM1147" s="23"/>
      <c r="AN1147" s="23"/>
      <c r="AO1147" s="23"/>
      <c r="AP1147" s="23"/>
      <c r="AQ1147" s="23"/>
      <c r="AR1147" s="23"/>
      <c r="AS1147" s="23"/>
      <c r="AT1147" s="23"/>
      <c r="AU1147" s="23"/>
      <c r="AV1147" s="23"/>
      <c r="AW1147" s="23"/>
      <c r="AX1147" s="23"/>
      <c r="AY1147" s="23"/>
      <c r="AZ1147" s="23"/>
      <c r="BA1147" s="23"/>
      <c r="BB1147" s="23"/>
      <c r="BC1147" s="23"/>
      <c r="BD1147" s="23"/>
    </row>
    <row r="1148" spans="1:56" s="18" customFormat="1">
      <c r="A1148" s="23"/>
      <c r="B1148" s="24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23"/>
      <c r="AK1148" s="23"/>
      <c r="AL1148" s="23"/>
      <c r="AM1148" s="23"/>
      <c r="AN1148" s="23"/>
      <c r="AO1148" s="23"/>
      <c r="AP1148" s="23"/>
      <c r="AQ1148" s="23"/>
      <c r="AR1148" s="23"/>
      <c r="AS1148" s="23"/>
      <c r="AT1148" s="23"/>
      <c r="AU1148" s="23"/>
      <c r="AV1148" s="23"/>
      <c r="AW1148" s="23"/>
      <c r="AX1148" s="23"/>
      <c r="AY1148" s="23"/>
      <c r="AZ1148" s="23"/>
      <c r="BA1148" s="23"/>
      <c r="BB1148" s="23"/>
      <c r="BC1148" s="23"/>
      <c r="BD1148" s="23"/>
    </row>
    <row r="1149" spans="1:56" s="18" customFormat="1">
      <c r="A1149" s="23"/>
      <c r="B1149" s="24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23"/>
      <c r="AK1149" s="23"/>
      <c r="AL1149" s="23"/>
      <c r="AM1149" s="23"/>
      <c r="AN1149" s="23"/>
      <c r="AO1149" s="23"/>
      <c r="AP1149" s="23"/>
      <c r="AQ1149" s="23"/>
      <c r="AR1149" s="23"/>
      <c r="AS1149" s="23"/>
      <c r="AT1149" s="23"/>
      <c r="AU1149" s="23"/>
      <c r="AV1149" s="23"/>
      <c r="AW1149" s="23"/>
      <c r="AX1149" s="23"/>
      <c r="AY1149" s="23"/>
      <c r="AZ1149" s="23"/>
      <c r="BA1149" s="23"/>
      <c r="BB1149" s="23"/>
      <c r="BC1149" s="23"/>
      <c r="BD1149" s="23"/>
    </row>
    <row r="1150" spans="1:56" s="18" customFormat="1">
      <c r="A1150" s="23"/>
      <c r="B1150" s="24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  <c r="AO1150" s="23"/>
      <c r="AP1150" s="23"/>
      <c r="AQ1150" s="23"/>
      <c r="AR1150" s="23"/>
      <c r="AS1150" s="23"/>
      <c r="AT1150" s="23"/>
      <c r="AU1150" s="23"/>
      <c r="AV1150" s="23"/>
      <c r="AW1150" s="23"/>
      <c r="AX1150" s="23"/>
      <c r="AY1150" s="23"/>
      <c r="AZ1150" s="23"/>
      <c r="BA1150" s="23"/>
      <c r="BB1150" s="23"/>
      <c r="BC1150" s="23"/>
      <c r="BD1150" s="23"/>
    </row>
    <row r="1151" spans="1:56" s="18" customFormat="1">
      <c r="A1151" s="23"/>
      <c r="B1151" s="24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23"/>
      <c r="AK1151" s="23"/>
      <c r="AL1151" s="23"/>
      <c r="AM1151" s="23"/>
      <c r="AN1151" s="23"/>
      <c r="AO1151" s="23"/>
      <c r="AP1151" s="23"/>
      <c r="AQ1151" s="23"/>
      <c r="AR1151" s="23"/>
      <c r="AS1151" s="23"/>
      <c r="AT1151" s="23"/>
      <c r="AU1151" s="23"/>
      <c r="AV1151" s="23"/>
      <c r="AW1151" s="23"/>
      <c r="AX1151" s="23"/>
      <c r="AY1151" s="23"/>
      <c r="AZ1151" s="23"/>
      <c r="BA1151" s="23"/>
      <c r="BB1151" s="23"/>
      <c r="BC1151" s="23"/>
      <c r="BD1151" s="23"/>
    </row>
    <row r="1152" spans="1:56" s="18" customFormat="1">
      <c r="A1152" s="23"/>
      <c r="B1152" s="24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23"/>
      <c r="AK1152" s="23"/>
      <c r="AL1152" s="23"/>
      <c r="AM1152" s="23"/>
      <c r="AN1152" s="23"/>
      <c r="AO1152" s="23"/>
      <c r="AP1152" s="23"/>
      <c r="AQ1152" s="23"/>
      <c r="AR1152" s="23"/>
      <c r="AS1152" s="23"/>
      <c r="AT1152" s="23"/>
      <c r="AU1152" s="23"/>
      <c r="AV1152" s="23"/>
      <c r="AW1152" s="23"/>
      <c r="AX1152" s="23"/>
      <c r="AY1152" s="23"/>
      <c r="AZ1152" s="23"/>
      <c r="BA1152" s="23"/>
      <c r="BB1152" s="23"/>
      <c r="BC1152" s="23"/>
      <c r="BD1152" s="23"/>
    </row>
    <row r="1153" spans="1:56" s="18" customFormat="1">
      <c r="A1153" s="23"/>
      <c r="B1153" s="24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  <c r="BC1153" s="23"/>
      <c r="BD1153" s="23"/>
    </row>
    <row r="1154" spans="1:56" s="18" customFormat="1">
      <c r="A1154" s="23"/>
      <c r="B1154" s="24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3"/>
      <c r="AU1154" s="23"/>
      <c r="AV1154" s="23"/>
      <c r="AW1154" s="23"/>
      <c r="AX1154" s="23"/>
      <c r="AY1154" s="23"/>
      <c r="AZ1154" s="23"/>
      <c r="BA1154" s="23"/>
      <c r="BB1154" s="23"/>
      <c r="BC1154" s="23"/>
      <c r="BD1154" s="23"/>
    </row>
    <row r="1155" spans="1:56" s="18" customFormat="1">
      <c r="A1155" s="23"/>
      <c r="B1155" s="24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</row>
    <row r="1156" spans="1:56" s="18" customFormat="1">
      <c r="A1156" s="23"/>
      <c r="B1156" s="24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  <c r="AO1156" s="23"/>
      <c r="AP1156" s="23"/>
      <c r="AQ1156" s="23"/>
      <c r="AR1156" s="23"/>
      <c r="AS1156" s="23"/>
      <c r="AT1156" s="23"/>
      <c r="AU1156" s="23"/>
      <c r="AV1156" s="23"/>
      <c r="AW1156" s="23"/>
      <c r="AX1156" s="23"/>
      <c r="AY1156" s="23"/>
      <c r="AZ1156" s="23"/>
      <c r="BA1156" s="23"/>
      <c r="BB1156" s="23"/>
      <c r="BC1156" s="23"/>
      <c r="BD1156" s="23"/>
    </row>
    <row r="1157" spans="1:56" s="18" customFormat="1">
      <c r="A1157" s="23"/>
      <c r="B1157" s="24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3"/>
      <c r="AU1157" s="23"/>
      <c r="AV1157" s="23"/>
      <c r="AW1157" s="23"/>
      <c r="AX1157" s="23"/>
      <c r="AY1157" s="23"/>
      <c r="AZ1157" s="23"/>
      <c r="BA1157" s="23"/>
      <c r="BB1157" s="23"/>
      <c r="BC1157" s="23"/>
      <c r="BD1157" s="23"/>
    </row>
    <row r="1158" spans="1:56" s="18" customFormat="1">
      <c r="A1158" s="23"/>
      <c r="B1158" s="24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  <c r="AL1158" s="23"/>
      <c r="AM1158" s="23"/>
      <c r="AN1158" s="23"/>
      <c r="AO1158" s="23"/>
      <c r="AP1158" s="23"/>
      <c r="AQ1158" s="23"/>
      <c r="AR1158" s="23"/>
      <c r="AS1158" s="23"/>
      <c r="AT1158" s="23"/>
      <c r="AU1158" s="23"/>
      <c r="AV1158" s="23"/>
      <c r="AW1158" s="23"/>
      <c r="AX1158" s="23"/>
      <c r="AY1158" s="23"/>
      <c r="AZ1158" s="23"/>
      <c r="BA1158" s="23"/>
      <c r="BB1158" s="23"/>
      <c r="BC1158" s="23"/>
      <c r="BD1158" s="23"/>
    </row>
    <row r="1159" spans="1:56" s="18" customFormat="1">
      <c r="A1159" s="23"/>
      <c r="B1159" s="24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23"/>
      <c r="AK1159" s="23"/>
      <c r="AL1159" s="23"/>
      <c r="AM1159" s="23"/>
      <c r="AN1159" s="23"/>
      <c r="AO1159" s="23"/>
      <c r="AP1159" s="23"/>
      <c r="AQ1159" s="23"/>
      <c r="AR1159" s="23"/>
      <c r="AS1159" s="23"/>
      <c r="AT1159" s="23"/>
      <c r="AU1159" s="23"/>
      <c r="AV1159" s="23"/>
      <c r="AW1159" s="23"/>
      <c r="AX1159" s="23"/>
      <c r="AY1159" s="23"/>
      <c r="AZ1159" s="23"/>
      <c r="BA1159" s="23"/>
      <c r="BB1159" s="23"/>
      <c r="BC1159" s="23"/>
      <c r="BD1159" s="23"/>
    </row>
    <row r="1160" spans="1:56" s="18" customFormat="1">
      <c r="A1160" s="23"/>
      <c r="B1160" s="24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  <c r="AL1160" s="23"/>
      <c r="AM1160" s="23"/>
      <c r="AN1160" s="23"/>
      <c r="AO1160" s="23"/>
      <c r="AP1160" s="23"/>
      <c r="AQ1160" s="23"/>
      <c r="AR1160" s="23"/>
      <c r="AS1160" s="23"/>
      <c r="AT1160" s="23"/>
      <c r="AU1160" s="23"/>
      <c r="AV1160" s="23"/>
      <c r="AW1160" s="23"/>
      <c r="AX1160" s="23"/>
      <c r="AY1160" s="23"/>
      <c r="AZ1160" s="23"/>
      <c r="BA1160" s="23"/>
      <c r="BB1160" s="23"/>
      <c r="BC1160" s="23"/>
      <c r="BD1160" s="23"/>
    </row>
    <row r="1161" spans="1:56" s="18" customFormat="1">
      <c r="A1161" s="23"/>
      <c r="B1161" s="24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23"/>
      <c r="AK1161" s="23"/>
      <c r="AL1161" s="23"/>
      <c r="AM1161" s="23"/>
      <c r="AN1161" s="23"/>
      <c r="AO1161" s="23"/>
      <c r="AP1161" s="23"/>
      <c r="AQ1161" s="23"/>
      <c r="AR1161" s="23"/>
      <c r="AS1161" s="23"/>
      <c r="AT1161" s="23"/>
      <c r="AU1161" s="23"/>
      <c r="AV1161" s="23"/>
      <c r="AW1161" s="23"/>
      <c r="AX1161" s="23"/>
      <c r="AY1161" s="23"/>
      <c r="AZ1161" s="23"/>
      <c r="BA1161" s="23"/>
      <c r="BB1161" s="23"/>
      <c r="BC1161" s="23"/>
      <c r="BD1161" s="23"/>
    </row>
    <row r="1162" spans="1:56" s="18" customFormat="1">
      <c r="A1162" s="23"/>
      <c r="B1162" s="24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23"/>
      <c r="AK1162" s="23"/>
      <c r="AL1162" s="23"/>
      <c r="AM1162" s="23"/>
      <c r="AN1162" s="23"/>
      <c r="AO1162" s="23"/>
      <c r="AP1162" s="23"/>
      <c r="AQ1162" s="23"/>
      <c r="AR1162" s="23"/>
      <c r="AS1162" s="23"/>
      <c r="AT1162" s="23"/>
      <c r="AU1162" s="23"/>
      <c r="AV1162" s="23"/>
      <c r="AW1162" s="23"/>
      <c r="AX1162" s="23"/>
      <c r="AY1162" s="23"/>
      <c r="AZ1162" s="23"/>
      <c r="BA1162" s="23"/>
      <c r="BB1162" s="23"/>
      <c r="BC1162" s="23"/>
      <c r="BD1162" s="23"/>
    </row>
    <row r="1163" spans="1:56" s="18" customFormat="1">
      <c r="A1163" s="23"/>
      <c r="B1163" s="24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/>
      <c r="AL1163" s="23"/>
      <c r="AM1163" s="23"/>
      <c r="AN1163" s="23"/>
      <c r="AO1163" s="23"/>
      <c r="AP1163" s="23"/>
      <c r="AQ1163" s="23"/>
      <c r="AR1163" s="23"/>
      <c r="AS1163" s="23"/>
      <c r="AT1163" s="23"/>
      <c r="AU1163" s="23"/>
      <c r="AV1163" s="23"/>
      <c r="AW1163" s="23"/>
      <c r="AX1163" s="23"/>
      <c r="AY1163" s="23"/>
      <c r="AZ1163" s="23"/>
      <c r="BA1163" s="23"/>
      <c r="BB1163" s="23"/>
      <c r="BC1163" s="23"/>
      <c r="BD1163" s="23"/>
    </row>
    <row r="1164" spans="1:56" s="18" customFormat="1">
      <c r="A1164" s="23"/>
      <c r="B1164" s="24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  <c r="AL1164" s="23"/>
      <c r="AM1164" s="23"/>
      <c r="AN1164" s="23"/>
      <c r="AO1164" s="23"/>
      <c r="AP1164" s="23"/>
      <c r="AQ1164" s="23"/>
      <c r="AR1164" s="23"/>
      <c r="AS1164" s="23"/>
      <c r="AT1164" s="23"/>
      <c r="AU1164" s="23"/>
      <c r="AV1164" s="23"/>
      <c r="AW1164" s="23"/>
      <c r="AX1164" s="23"/>
      <c r="AY1164" s="23"/>
      <c r="AZ1164" s="23"/>
      <c r="BA1164" s="23"/>
      <c r="BB1164" s="23"/>
      <c r="BC1164" s="23"/>
      <c r="BD1164" s="23"/>
    </row>
    <row r="1165" spans="1:56" s="18" customFormat="1">
      <c r="A1165" s="23"/>
      <c r="B1165" s="24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  <c r="AO1165" s="23"/>
      <c r="AP1165" s="23"/>
      <c r="AQ1165" s="23"/>
      <c r="AR1165" s="23"/>
      <c r="AS1165" s="23"/>
      <c r="AT1165" s="23"/>
      <c r="AU1165" s="23"/>
      <c r="AV1165" s="23"/>
      <c r="AW1165" s="23"/>
      <c r="AX1165" s="23"/>
      <c r="AY1165" s="23"/>
      <c r="AZ1165" s="23"/>
      <c r="BA1165" s="23"/>
      <c r="BB1165" s="23"/>
      <c r="BC1165" s="23"/>
      <c r="BD1165" s="23"/>
    </row>
    <row r="1166" spans="1:56" s="18" customFormat="1">
      <c r="A1166" s="23"/>
      <c r="B1166" s="24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  <c r="AQ1166" s="23"/>
      <c r="AR1166" s="23"/>
      <c r="AS1166" s="23"/>
      <c r="AT1166" s="23"/>
      <c r="AU1166" s="23"/>
      <c r="AV1166" s="23"/>
      <c r="AW1166" s="23"/>
      <c r="AX1166" s="23"/>
      <c r="AY1166" s="23"/>
      <c r="AZ1166" s="23"/>
      <c r="BA1166" s="23"/>
      <c r="BB1166" s="23"/>
      <c r="BC1166" s="23"/>
      <c r="BD1166" s="23"/>
    </row>
    <row r="1167" spans="1:56" s="18" customFormat="1">
      <c r="A1167" s="23"/>
      <c r="B1167" s="24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  <c r="AO1167" s="23"/>
      <c r="AP1167" s="23"/>
      <c r="AQ1167" s="23"/>
      <c r="AR1167" s="23"/>
      <c r="AS1167" s="23"/>
      <c r="AT1167" s="23"/>
      <c r="AU1167" s="23"/>
      <c r="AV1167" s="23"/>
      <c r="AW1167" s="23"/>
      <c r="AX1167" s="23"/>
      <c r="AY1167" s="23"/>
      <c r="AZ1167" s="23"/>
      <c r="BA1167" s="23"/>
      <c r="BB1167" s="23"/>
      <c r="BC1167" s="23"/>
      <c r="BD1167" s="23"/>
    </row>
    <row r="1168" spans="1:56" s="18" customFormat="1">
      <c r="A1168" s="23"/>
      <c r="B1168" s="24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  <c r="AY1168" s="23"/>
      <c r="AZ1168" s="23"/>
      <c r="BA1168" s="23"/>
      <c r="BB1168" s="23"/>
      <c r="BC1168" s="23"/>
      <c r="BD1168" s="23"/>
    </row>
    <row r="1169" spans="1:56" s="18" customFormat="1">
      <c r="A1169" s="23"/>
      <c r="B1169" s="24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  <c r="AO1169" s="23"/>
      <c r="AP1169" s="23"/>
      <c r="AQ1169" s="23"/>
      <c r="AR1169" s="23"/>
      <c r="AS1169" s="23"/>
      <c r="AT1169" s="23"/>
      <c r="AU1169" s="23"/>
      <c r="AV1169" s="23"/>
      <c r="AW1169" s="23"/>
      <c r="AX1169" s="23"/>
      <c r="AY1169" s="23"/>
      <c r="AZ1169" s="23"/>
      <c r="BA1169" s="23"/>
      <c r="BB1169" s="23"/>
      <c r="BC1169" s="23"/>
      <c r="BD1169" s="23"/>
    </row>
    <row r="1170" spans="1:56" s="18" customFormat="1">
      <c r="A1170" s="23"/>
      <c r="B1170" s="24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  <c r="AO1170" s="23"/>
      <c r="AP1170" s="23"/>
      <c r="AQ1170" s="23"/>
      <c r="AR1170" s="23"/>
      <c r="AS1170" s="23"/>
      <c r="AT1170" s="23"/>
      <c r="AU1170" s="23"/>
      <c r="AV1170" s="23"/>
      <c r="AW1170" s="23"/>
      <c r="AX1170" s="23"/>
      <c r="AY1170" s="23"/>
      <c r="AZ1170" s="23"/>
      <c r="BA1170" s="23"/>
      <c r="BB1170" s="23"/>
      <c r="BC1170" s="23"/>
      <c r="BD1170" s="23"/>
    </row>
    <row r="1171" spans="1:56" s="18" customFormat="1">
      <c r="A1171" s="23"/>
      <c r="B1171" s="24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  <c r="AO1171" s="23"/>
      <c r="AP1171" s="23"/>
      <c r="AQ1171" s="23"/>
      <c r="AR1171" s="23"/>
      <c r="AS1171" s="23"/>
      <c r="AT1171" s="23"/>
      <c r="AU1171" s="23"/>
      <c r="AV1171" s="23"/>
      <c r="AW1171" s="23"/>
      <c r="AX1171" s="23"/>
      <c r="AY1171" s="23"/>
      <c r="AZ1171" s="23"/>
      <c r="BA1171" s="23"/>
      <c r="BB1171" s="23"/>
      <c r="BC1171" s="23"/>
      <c r="BD1171" s="23"/>
    </row>
    <row r="1172" spans="1:56" s="18" customFormat="1">
      <c r="A1172" s="23"/>
      <c r="B1172" s="24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  <c r="AO1172" s="23"/>
      <c r="AP1172" s="23"/>
      <c r="AQ1172" s="23"/>
      <c r="AR1172" s="23"/>
      <c r="AS1172" s="23"/>
      <c r="AT1172" s="23"/>
      <c r="AU1172" s="23"/>
      <c r="AV1172" s="23"/>
      <c r="AW1172" s="23"/>
      <c r="AX1172" s="23"/>
      <c r="AY1172" s="23"/>
      <c r="AZ1172" s="23"/>
      <c r="BA1172" s="23"/>
      <c r="BB1172" s="23"/>
      <c r="BC1172" s="23"/>
      <c r="BD1172" s="23"/>
    </row>
    <row r="1173" spans="1:56" s="18" customFormat="1">
      <c r="A1173" s="23"/>
      <c r="B1173" s="24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23"/>
      <c r="AK1173" s="23"/>
      <c r="AL1173" s="23"/>
      <c r="AM1173" s="23"/>
      <c r="AN1173" s="23"/>
      <c r="AO1173" s="23"/>
      <c r="AP1173" s="23"/>
      <c r="AQ1173" s="23"/>
      <c r="AR1173" s="23"/>
      <c r="AS1173" s="23"/>
      <c r="AT1173" s="23"/>
      <c r="AU1173" s="23"/>
      <c r="AV1173" s="23"/>
      <c r="AW1173" s="23"/>
      <c r="AX1173" s="23"/>
      <c r="AY1173" s="23"/>
      <c r="AZ1173" s="23"/>
      <c r="BA1173" s="23"/>
      <c r="BB1173" s="23"/>
      <c r="BC1173" s="23"/>
      <c r="BD1173" s="23"/>
    </row>
    <row r="1174" spans="1:56" s="18" customFormat="1">
      <c r="A1174" s="23"/>
      <c r="B1174" s="24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  <c r="AO1174" s="23"/>
      <c r="AP1174" s="23"/>
      <c r="AQ1174" s="23"/>
      <c r="AR1174" s="23"/>
      <c r="AS1174" s="23"/>
      <c r="AT1174" s="23"/>
      <c r="AU1174" s="23"/>
      <c r="AV1174" s="23"/>
      <c r="AW1174" s="23"/>
      <c r="AX1174" s="23"/>
      <c r="AY1174" s="23"/>
      <c r="AZ1174" s="23"/>
      <c r="BA1174" s="23"/>
      <c r="BB1174" s="23"/>
      <c r="BC1174" s="23"/>
      <c r="BD1174" s="23"/>
    </row>
    <row r="1175" spans="1:56" s="18" customFormat="1">
      <c r="A1175" s="23"/>
      <c r="B1175" s="24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  <c r="AL1175" s="23"/>
      <c r="AM1175" s="23"/>
      <c r="AN1175" s="23"/>
      <c r="AO1175" s="23"/>
      <c r="AP1175" s="23"/>
      <c r="AQ1175" s="23"/>
      <c r="AR1175" s="23"/>
      <c r="AS1175" s="23"/>
      <c r="AT1175" s="23"/>
      <c r="AU1175" s="23"/>
      <c r="AV1175" s="23"/>
      <c r="AW1175" s="23"/>
      <c r="AX1175" s="23"/>
      <c r="AY1175" s="23"/>
      <c r="AZ1175" s="23"/>
      <c r="BA1175" s="23"/>
      <c r="BB1175" s="23"/>
      <c r="BC1175" s="23"/>
      <c r="BD1175" s="23"/>
    </row>
    <row r="1176" spans="1:56" s="18" customFormat="1">
      <c r="A1176" s="23"/>
      <c r="B1176" s="24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23"/>
      <c r="AK1176" s="23"/>
      <c r="AL1176" s="23"/>
      <c r="AM1176" s="23"/>
      <c r="AN1176" s="23"/>
      <c r="AO1176" s="23"/>
      <c r="AP1176" s="23"/>
      <c r="AQ1176" s="23"/>
      <c r="AR1176" s="23"/>
      <c r="AS1176" s="23"/>
      <c r="AT1176" s="23"/>
      <c r="AU1176" s="23"/>
      <c r="AV1176" s="23"/>
      <c r="AW1176" s="23"/>
      <c r="AX1176" s="23"/>
      <c r="AY1176" s="23"/>
      <c r="AZ1176" s="23"/>
      <c r="BA1176" s="23"/>
      <c r="BB1176" s="23"/>
      <c r="BC1176" s="23"/>
      <c r="BD1176" s="23"/>
    </row>
    <row r="1177" spans="1:56" s="18" customFormat="1">
      <c r="A1177" s="23"/>
      <c r="B1177" s="24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  <c r="AL1177" s="23"/>
      <c r="AM1177" s="23"/>
      <c r="AN1177" s="23"/>
      <c r="AO1177" s="23"/>
      <c r="AP1177" s="23"/>
      <c r="AQ1177" s="23"/>
      <c r="AR1177" s="23"/>
      <c r="AS1177" s="23"/>
      <c r="AT1177" s="23"/>
      <c r="AU1177" s="23"/>
      <c r="AV1177" s="23"/>
      <c r="AW1177" s="23"/>
      <c r="AX1177" s="23"/>
      <c r="AY1177" s="23"/>
      <c r="AZ1177" s="23"/>
      <c r="BA1177" s="23"/>
      <c r="BB1177" s="23"/>
      <c r="BC1177" s="23"/>
      <c r="BD1177" s="23"/>
    </row>
    <row r="1178" spans="1:56" s="18" customFormat="1">
      <c r="A1178" s="23"/>
      <c r="B1178" s="24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  <c r="AL1178" s="23"/>
      <c r="AM1178" s="23"/>
      <c r="AN1178" s="23"/>
      <c r="AO1178" s="23"/>
      <c r="AP1178" s="23"/>
      <c r="AQ1178" s="23"/>
      <c r="AR1178" s="23"/>
      <c r="AS1178" s="23"/>
      <c r="AT1178" s="23"/>
      <c r="AU1178" s="23"/>
      <c r="AV1178" s="23"/>
      <c r="AW1178" s="23"/>
      <c r="AX1178" s="23"/>
      <c r="AY1178" s="23"/>
      <c r="AZ1178" s="23"/>
      <c r="BA1178" s="23"/>
      <c r="BB1178" s="23"/>
      <c r="BC1178" s="23"/>
      <c r="BD1178" s="23"/>
    </row>
    <row r="1179" spans="1:56" s="18" customFormat="1">
      <c r="A1179" s="23"/>
      <c r="B1179" s="24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  <c r="AO1179" s="23"/>
      <c r="AP1179" s="23"/>
      <c r="AQ1179" s="23"/>
      <c r="AR1179" s="23"/>
      <c r="AS1179" s="23"/>
      <c r="AT1179" s="23"/>
      <c r="AU1179" s="23"/>
      <c r="AV1179" s="23"/>
      <c r="AW1179" s="23"/>
      <c r="AX1179" s="23"/>
      <c r="AY1179" s="23"/>
      <c r="AZ1179" s="23"/>
      <c r="BA1179" s="23"/>
      <c r="BB1179" s="23"/>
      <c r="BC1179" s="23"/>
      <c r="BD1179" s="23"/>
    </row>
    <row r="1180" spans="1:56" s="18" customFormat="1">
      <c r="A1180" s="23"/>
      <c r="B1180" s="24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  <c r="AL1180" s="23"/>
      <c r="AM1180" s="23"/>
      <c r="AN1180" s="23"/>
      <c r="AO1180" s="23"/>
      <c r="AP1180" s="23"/>
      <c r="AQ1180" s="23"/>
      <c r="AR1180" s="23"/>
      <c r="AS1180" s="23"/>
      <c r="AT1180" s="23"/>
      <c r="AU1180" s="23"/>
      <c r="AV1180" s="23"/>
      <c r="AW1180" s="23"/>
      <c r="AX1180" s="23"/>
      <c r="AY1180" s="23"/>
      <c r="AZ1180" s="23"/>
      <c r="BA1180" s="23"/>
      <c r="BB1180" s="23"/>
      <c r="BC1180" s="23"/>
      <c r="BD1180" s="23"/>
    </row>
    <row r="1181" spans="1:56" s="18" customFormat="1">
      <c r="A1181" s="23"/>
      <c r="B1181" s="24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  <c r="AI1181" s="23"/>
      <c r="AJ1181" s="23"/>
      <c r="AK1181" s="23"/>
      <c r="AL1181" s="23"/>
      <c r="AM1181" s="23"/>
      <c r="AN1181" s="23"/>
      <c r="AO1181" s="23"/>
      <c r="AP1181" s="23"/>
      <c r="AQ1181" s="23"/>
      <c r="AR1181" s="23"/>
      <c r="AS1181" s="23"/>
      <c r="AT1181" s="23"/>
      <c r="AU1181" s="23"/>
      <c r="AV1181" s="23"/>
      <c r="AW1181" s="23"/>
      <c r="AX1181" s="23"/>
      <c r="AY1181" s="23"/>
      <c r="AZ1181" s="23"/>
      <c r="BA1181" s="23"/>
      <c r="BB1181" s="23"/>
      <c r="BC1181" s="23"/>
      <c r="BD1181" s="23"/>
    </row>
    <row r="1182" spans="1:56" s="18" customFormat="1">
      <c r="A1182" s="23"/>
      <c r="B1182" s="24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  <c r="AO1182" s="23"/>
      <c r="AP1182" s="23"/>
      <c r="AQ1182" s="23"/>
      <c r="AR1182" s="23"/>
      <c r="AS1182" s="23"/>
      <c r="AT1182" s="23"/>
      <c r="AU1182" s="23"/>
      <c r="AV1182" s="23"/>
      <c r="AW1182" s="23"/>
      <c r="AX1182" s="23"/>
      <c r="AY1182" s="23"/>
      <c r="AZ1182" s="23"/>
      <c r="BA1182" s="23"/>
      <c r="BB1182" s="23"/>
      <c r="BC1182" s="23"/>
      <c r="BD1182" s="23"/>
    </row>
    <row r="1183" spans="1:56" s="18" customFormat="1">
      <c r="A1183" s="23"/>
      <c r="B1183" s="24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23"/>
      <c r="AQ1183" s="23"/>
      <c r="AR1183" s="23"/>
      <c r="AS1183" s="23"/>
      <c r="AT1183" s="23"/>
      <c r="AU1183" s="23"/>
      <c r="AV1183" s="23"/>
      <c r="AW1183" s="23"/>
      <c r="AX1183" s="23"/>
      <c r="AY1183" s="23"/>
      <c r="AZ1183" s="23"/>
      <c r="BA1183" s="23"/>
      <c r="BB1183" s="23"/>
      <c r="BC1183" s="23"/>
      <c r="BD1183" s="23"/>
    </row>
    <row r="1184" spans="1:56" s="18" customFormat="1">
      <c r="A1184" s="23"/>
      <c r="B1184" s="24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</row>
    <row r="1185" spans="1:56" s="18" customFormat="1">
      <c r="A1185" s="23"/>
      <c r="B1185" s="24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  <c r="AQ1185" s="23"/>
      <c r="AR1185" s="23"/>
      <c r="AS1185" s="23"/>
      <c r="AT1185" s="23"/>
      <c r="AU1185" s="23"/>
      <c r="AV1185" s="23"/>
      <c r="AW1185" s="23"/>
      <c r="AX1185" s="23"/>
      <c r="AY1185" s="23"/>
      <c r="AZ1185" s="23"/>
      <c r="BA1185" s="23"/>
      <c r="BB1185" s="23"/>
      <c r="BC1185" s="23"/>
      <c r="BD1185" s="23"/>
    </row>
    <row r="1186" spans="1:56" s="18" customFormat="1">
      <c r="A1186" s="23"/>
      <c r="B1186" s="24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3"/>
      <c r="AS1186" s="23"/>
      <c r="AT1186" s="23"/>
      <c r="AU1186" s="23"/>
      <c r="AV1186" s="23"/>
      <c r="AW1186" s="23"/>
      <c r="AX1186" s="23"/>
      <c r="AY1186" s="23"/>
      <c r="AZ1186" s="23"/>
      <c r="BA1186" s="23"/>
      <c r="BB1186" s="23"/>
      <c r="BC1186" s="23"/>
      <c r="BD1186" s="23"/>
    </row>
    <row r="1187" spans="1:56" s="18" customFormat="1">
      <c r="A1187" s="23"/>
      <c r="B1187" s="24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  <c r="AL1187" s="23"/>
      <c r="AM1187" s="23"/>
      <c r="AN1187" s="23"/>
      <c r="AO1187" s="23"/>
      <c r="AP1187" s="23"/>
      <c r="AQ1187" s="23"/>
      <c r="AR1187" s="23"/>
      <c r="AS1187" s="23"/>
      <c r="AT1187" s="23"/>
      <c r="AU1187" s="23"/>
      <c r="AV1187" s="23"/>
      <c r="AW1187" s="23"/>
      <c r="AX1187" s="23"/>
      <c r="AY1187" s="23"/>
      <c r="AZ1187" s="23"/>
      <c r="BA1187" s="23"/>
      <c r="BB1187" s="23"/>
      <c r="BC1187" s="23"/>
      <c r="BD1187" s="23"/>
    </row>
    <row r="1188" spans="1:56" s="18" customFormat="1">
      <c r="A1188" s="23"/>
      <c r="B1188" s="24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23"/>
      <c r="AK1188" s="23"/>
      <c r="AL1188" s="23"/>
      <c r="AM1188" s="23"/>
      <c r="AN1188" s="23"/>
      <c r="AO1188" s="23"/>
      <c r="AP1188" s="23"/>
      <c r="AQ1188" s="23"/>
      <c r="AR1188" s="23"/>
      <c r="AS1188" s="23"/>
      <c r="AT1188" s="23"/>
      <c r="AU1188" s="23"/>
      <c r="AV1188" s="23"/>
      <c r="AW1188" s="23"/>
      <c r="AX1188" s="23"/>
      <c r="AY1188" s="23"/>
      <c r="AZ1188" s="23"/>
      <c r="BA1188" s="23"/>
      <c r="BB1188" s="23"/>
      <c r="BC1188" s="23"/>
      <c r="BD1188" s="23"/>
    </row>
    <row r="1189" spans="1:56" s="18" customFormat="1">
      <c r="A1189" s="23"/>
      <c r="B1189" s="24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23"/>
      <c r="AK1189" s="23"/>
      <c r="AL1189" s="23"/>
      <c r="AM1189" s="23"/>
      <c r="AN1189" s="23"/>
      <c r="AO1189" s="23"/>
      <c r="AP1189" s="23"/>
      <c r="AQ1189" s="23"/>
      <c r="AR1189" s="23"/>
      <c r="AS1189" s="23"/>
      <c r="AT1189" s="23"/>
      <c r="AU1189" s="23"/>
      <c r="AV1189" s="23"/>
      <c r="AW1189" s="23"/>
      <c r="AX1189" s="23"/>
      <c r="AY1189" s="23"/>
      <c r="AZ1189" s="23"/>
      <c r="BA1189" s="23"/>
      <c r="BB1189" s="23"/>
      <c r="BC1189" s="23"/>
      <c r="BD1189" s="23"/>
    </row>
    <row r="1190" spans="1:56" s="18" customFormat="1">
      <c r="A1190" s="23"/>
      <c r="B1190" s="24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  <c r="AL1190" s="23"/>
      <c r="AM1190" s="23"/>
      <c r="AN1190" s="23"/>
      <c r="AO1190" s="23"/>
      <c r="AP1190" s="23"/>
      <c r="AQ1190" s="23"/>
      <c r="AR1190" s="23"/>
      <c r="AS1190" s="23"/>
      <c r="AT1190" s="23"/>
      <c r="AU1190" s="23"/>
      <c r="AV1190" s="23"/>
      <c r="AW1190" s="23"/>
      <c r="AX1190" s="23"/>
      <c r="AY1190" s="23"/>
      <c r="AZ1190" s="23"/>
      <c r="BA1190" s="23"/>
      <c r="BB1190" s="23"/>
      <c r="BC1190" s="23"/>
      <c r="BD1190" s="23"/>
    </row>
    <row r="1191" spans="1:56" s="18" customFormat="1">
      <c r="A1191" s="23"/>
      <c r="B1191" s="24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23"/>
      <c r="AK1191" s="23"/>
      <c r="AL1191" s="23"/>
      <c r="AM1191" s="23"/>
      <c r="AN1191" s="23"/>
      <c r="AO1191" s="23"/>
      <c r="AP1191" s="23"/>
      <c r="AQ1191" s="23"/>
      <c r="AR1191" s="23"/>
      <c r="AS1191" s="23"/>
      <c r="AT1191" s="23"/>
      <c r="AU1191" s="23"/>
      <c r="AV1191" s="23"/>
      <c r="AW1191" s="23"/>
      <c r="AX1191" s="23"/>
      <c r="AY1191" s="23"/>
      <c r="AZ1191" s="23"/>
      <c r="BA1191" s="23"/>
      <c r="BB1191" s="23"/>
      <c r="BC1191" s="23"/>
      <c r="BD1191" s="23"/>
    </row>
    <row r="1192" spans="1:56" s="18" customFormat="1">
      <c r="A1192" s="23"/>
      <c r="B1192" s="24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  <c r="AO1192" s="23"/>
      <c r="AP1192" s="23"/>
      <c r="AQ1192" s="23"/>
      <c r="AR1192" s="23"/>
      <c r="AS1192" s="23"/>
      <c r="AT1192" s="23"/>
      <c r="AU1192" s="23"/>
      <c r="AV1192" s="23"/>
      <c r="AW1192" s="23"/>
      <c r="AX1192" s="23"/>
      <c r="AY1192" s="23"/>
      <c r="AZ1192" s="23"/>
      <c r="BA1192" s="23"/>
      <c r="BB1192" s="23"/>
      <c r="BC1192" s="23"/>
      <c r="BD1192" s="23"/>
    </row>
    <row r="1193" spans="1:56" s="18" customFormat="1">
      <c r="A1193" s="23"/>
      <c r="B1193" s="24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23"/>
      <c r="AK1193" s="23"/>
      <c r="AL1193" s="23"/>
      <c r="AM1193" s="23"/>
      <c r="AN1193" s="23"/>
      <c r="AO1193" s="23"/>
      <c r="AP1193" s="23"/>
      <c r="AQ1193" s="23"/>
      <c r="AR1193" s="23"/>
      <c r="AS1193" s="23"/>
      <c r="AT1193" s="23"/>
      <c r="AU1193" s="23"/>
      <c r="AV1193" s="23"/>
      <c r="AW1193" s="23"/>
      <c r="AX1193" s="23"/>
      <c r="AY1193" s="23"/>
      <c r="AZ1193" s="23"/>
      <c r="BA1193" s="23"/>
      <c r="BB1193" s="23"/>
      <c r="BC1193" s="23"/>
      <c r="BD1193" s="23"/>
    </row>
    <row r="1194" spans="1:56" s="18" customFormat="1">
      <c r="A1194" s="23"/>
      <c r="B1194" s="24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23"/>
      <c r="AK1194" s="23"/>
      <c r="AL1194" s="23"/>
      <c r="AM1194" s="23"/>
      <c r="AN1194" s="23"/>
      <c r="AO1194" s="23"/>
      <c r="AP1194" s="23"/>
      <c r="AQ1194" s="23"/>
      <c r="AR1194" s="23"/>
      <c r="AS1194" s="23"/>
      <c r="AT1194" s="23"/>
      <c r="AU1194" s="23"/>
      <c r="AV1194" s="23"/>
      <c r="AW1194" s="23"/>
      <c r="AX1194" s="23"/>
      <c r="AY1194" s="23"/>
      <c r="AZ1194" s="23"/>
      <c r="BA1194" s="23"/>
      <c r="BB1194" s="23"/>
      <c r="BC1194" s="23"/>
      <c r="BD1194" s="23"/>
    </row>
    <row r="1195" spans="1:56" s="18" customFormat="1">
      <c r="A1195" s="23"/>
      <c r="B1195" s="24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23"/>
      <c r="AK1195" s="23"/>
      <c r="AL1195" s="23"/>
      <c r="AM1195" s="23"/>
      <c r="AN1195" s="23"/>
      <c r="AO1195" s="23"/>
      <c r="AP1195" s="23"/>
      <c r="AQ1195" s="23"/>
      <c r="AR1195" s="23"/>
      <c r="AS1195" s="23"/>
      <c r="AT1195" s="23"/>
      <c r="AU1195" s="23"/>
      <c r="AV1195" s="23"/>
      <c r="AW1195" s="23"/>
      <c r="AX1195" s="23"/>
      <c r="AY1195" s="23"/>
      <c r="AZ1195" s="23"/>
      <c r="BA1195" s="23"/>
      <c r="BB1195" s="23"/>
      <c r="BC1195" s="23"/>
      <c r="BD1195" s="23"/>
    </row>
    <row r="1196" spans="1:56" s="18" customFormat="1">
      <c r="A1196" s="23"/>
      <c r="B1196" s="24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  <c r="AO1196" s="23"/>
      <c r="AP1196" s="23"/>
      <c r="AQ1196" s="23"/>
      <c r="AR1196" s="23"/>
      <c r="AS1196" s="23"/>
      <c r="AT1196" s="23"/>
      <c r="AU1196" s="23"/>
      <c r="AV1196" s="23"/>
      <c r="AW1196" s="23"/>
      <c r="AX1196" s="23"/>
      <c r="AY1196" s="23"/>
      <c r="AZ1196" s="23"/>
      <c r="BA1196" s="23"/>
      <c r="BB1196" s="23"/>
      <c r="BC1196" s="23"/>
      <c r="BD1196" s="23"/>
    </row>
    <row r="1197" spans="1:56" s="18" customFormat="1">
      <c r="A1197" s="23"/>
      <c r="B1197" s="24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  <c r="AO1197" s="23"/>
      <c r="AP1197" s="23"/>
      <c r="AQ1197" s="23"/>
      <c r="AR1197" s="23"/>
      <c r="AS1197" s="23"/>
      <c r="AT1197" s="23"/>
      <c r="AU1197" s="23"/>
      <c r="AV1197" s="23"/>
      <c r="AW1197" s="23"/>
      <c r="AX1197" s="23"/>
      <c r="AY1197" s="23"/>
      <c r="AZ1197" s="23"/>
      <c r="BA1197" s="23"/>
      <c r="BB1197" s="23"/>
      <c r="BC1197" s="23"/>
      <c r="BD1197" s="23"/>
    </row>
    <row r="1198" spans="1:56" s="18" customFormat="1">
      <c r="A1198" s="23"/>
      <c r="B1198" s="24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  <c r="AQ1198" s="23"/>
      <c r="AR1198" s="23"/>
      <c r="AS1198" s="23"/>
      <c r="AT1198" s="23"/>
      <c r="AU1198" s="23"/>
      <c r="AV1198" s="23"/>
      <c r="AW1198" s="23"/>
      <c r="AX1198" s="23"/>
      <c r="AY1198" s="23"/>
      <c r="AZ1198" s="23"/>
      <c r="BA1198" s="23"/>
      <c r="BB1198" s="23"/>
      <c r="BC1198" s="23"/>
      <c r="BD1198" s="23"/>
    </row>
    <row r="1199" spans="1:56" s="18" customFormat="1">
      <c r="A1199" s="23"/>
      <c r="B1199" s="24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23"/>
      <c r="AK1199" s="23"/>
      <c r="AL1199" s="23"/>
      <c r="AM1199" s="23"/>
      <c r="AN1199" s="23"/>
      <c r="AO1199" s="23"/>
      <c r="AP1199" s="23"/>
      <c r="AQ1199" s="23"/>
      <c r="AR1199" s="23"/>
      <c r="AS1199" s="23"/>
      <c r="AT1199" s="23"/>
      <c r="AU1199" s="23"/>
      <c r="AV1199" s="23"/>
      <c r="AW1199" s="23"/>
      <c r="AX1199" s="23"/>
      <c r="AY1199" s="23"/>
      <c r="AZ1199" s="23"/>
      <c r="BA1199" s="23"/>
      <c r="BB1199" s="23"/>
      <c r="BC1199" s="23"/>
      <c r="BD1199" s="23"/>
    </row>
    <row r="1200" spans="1:56" s="18" customFormat="1">
      <c r="A1200" s="23"/>
      <c r="B1200" s="24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  <c r="AO1200" s="23"/>
      <c r="AP1200" s="23"/>
      <c r="AQ1200" s="23"/>
      <c r="AR1200" s="23"/>
      <c r="AS1200" s="23"/>
      <c r="AT1200" s="23"/>
      <c r="AU1200" s="23"/>
      <c r="AV1200" s="23"/>
      <c r="AW1200" s="23"/>
      <c r="AX1200" s="23"/>
      <c r="AY1200" s="23"/>
      <c r="AZ1200" s="23"/>
      <c r="BA1200" s="23"/>
      <c r="BB1200" s="23"/>
      <c r="BC1200" s="23"/>
      <c r="BD1200" s="23"/>
    </row>
    <row r="1201" spans="1:56" s="18" customFormat="1">
      <c r="A1201" s="23"/>
      <c r="B1201" s="24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  <c r="AM1201" s="23"/>
      <c r="AN1201" s="23"/>
      <c r="AO1201" s="23"/>
      <c r="AP1201" s="23"/>
      <c r="AQ1201" s="23"/>
      <c r="AR1201" s="23"/>
      <c r="AS1201" s="23"/>
      <c r="AT1201" s="23"/>
      <c r="AU1201" s="23"/>
      <c r="AV1201" s="23"/>
      <c r="AW1201" s="23"/>
      <c r="AX1201" s="23"/>
      <c r="AY1201" s="23"/>
      <c r="AZ1201" s="23"/>
      <c r="BA1201" s="23"/>
      <c r="BB1201" s="23"/>
      <c r="BC1201" s="23"/>
      <c r="BD1201" s="23"/>
    </row>
    <row r="1202" spans="1:56" s="18" customFormat="1">
      <c r="A1202" s="23"/>
      <c r="B1202" s="24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  <c r="AO1202" s="23"/>
      <c r="AP1202" s="23"/>
      <c r="AQ1202" s="23"/>
      <c r="AR1202" s="23"/>
      <c r="AS1202" s="23"/>
      <c r="AT1202" s="23"/>
      <c r="AU1202" s="23"/>
      <c r="AV1202" s="23"/>
      <c r="AW1202" s="23"/>
      <c r="AX1202" s="23"/>
      <c r="AY1202" s="23"/>
      <c r="AZ1202" s="23"/>
      <c r="BA1202" s="23"/>
      <c r="BB1202" s="23"/>
      <c r="BC1202" s="23"/>
      <c r="BD1202" s="23"/>
    </row>
    <row r="1203" spans="1:56" s="18" customFormat="1">
      <c r="A1203" s="23"/>
      <c r="B1203" s="24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  <c r="AO1203" s="23"/>
      <c r="AP1203" s="23"/>
      <c r="AQ1203" s="23"/>
      <c r="AR1203" s="23"/>
      <c r="AS1203" s="23"/>
      <c r="AT1203" s="23"/>
      <c r="AU1203" s="23"/>
      <c r="AV1203" s="23"/>
      <c r="AW1203" s="23"/>
      <c r="AX1203" s="23"/>
      <c r="AY1203" s="23"/>
      <c r="AZ1203" s="23"/>
      <c r="BA1203" s="23"/>
      <c r="BB1203" s="23"/>
      <c r="BC1203" s="23"/>
      <c r="BD1203" s="23"/>
    </row>
    <row r="1204" spans="1:56" s="18" customFormat="1">
      <c r="A1204" s="23"/>
      <c r="B1204" s="24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/>
      <c r="AQ1204" s="23"/>
      <c r="AR1204" s="23"/>
      <c r="AS1204" s="23"/>
      <c r="AT1204" s="23"/>
      <c r="AU1204" s="23"/>
      <c r="AV1204" s="23"/>
      <c r="AW1204" s="23"/>
      <c r="AX1204" s="23"/>
      <c r="AY1204" s="23"/>
      <c r="AZ1204" s="23"/>
      <c r="BA1204" s="23"/>
      <c r="BB1204" s="23"/>
      <c r="BC1204" s="23"/>
      <c r="BD1204" s="23"/>
    </row>
    <row r="1205" spans="1:56" s="18" customFormat="1">
      <c r="A1205" s="23"/>
      <c r="B1205" s="24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  <c r="AO1205" s="23"/>
      <c r="AP1205" s="23"/>
      <c r="AQ1205" s="23"/>
      <c r="AR1205" s="23"/>
      <c r="AS1205" s="23"/>
      <c r="AT1205" s="23"/>
      <c r="AU1205" s="23"/>
      <c r="AV1205" s="23"/>
      <c r="AW1205" s="23"/>
      <c r="AX1205" s="23"/>
      <c r="AY1205" s="23"/>
      <c r="AZ1205" s="23"/>
      <c r="BA1205" s="23"/>
      <c r="BB1205" s="23"/>
      <c r="BC1205" s="23"/>
      <c r="BD1205" s="23"/>
    </row>
    <row r="1206" spans="1:56" s="18" customFormat="1">
      <c r="A1206" s="23"/>
      <c r="B1206" s="24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  <c r="AO1206" s="23"/>
      <c r="AP1206" s="23"/>
      <c r="AQ1206" s="23"/>
      <c r="AR1206" s="23"/>
      <c r="AS1206" s="23"/>
      <c r="AT1206" s="23"/>
      <c r="AU1206" s="23"/>
      <c r="AV1206" s="23"/>
      <c r="AW1206" s="23"/>
      <c r="AX1206" s="23"/>
      <c r="AY1206" s="23"/>
      <c r="AZ1206" s="23"/>
      <c r="BA1206" s="23"/>
      <c r="BB1206" s="23"/>
      <c r="BC1206" s="23"/>
      <c r="BD1206" s="23"/>
    </row>
    <row r="1207" spans="1:56" s="18" customFormat="1">
      <c r="A1207" s="23"/>
      <c r="B1207" s="24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  <c r="AO1207" s="23"/>
      <c r="AP1207" s="23"/>
      <c r="AQ1207" s="23"/>
      <c r="AR1207" s="23"/>
      <c r="AS1207" s="23"/>
      <c r="AT1207" s="23"/>
      <c r="AU1207" s="23"/>
      <c r="AV1207" s="23"/>
      <c r="AW1207" s="23"/>
      <c r="AX1207" s="23"/>
      <c r="AY1207" s="23"/>
      <c r="AZ1207" s="23"/>
      <c r="BA1207" s="23"/>
      <c r="BB1207" s="23"/>
      <c r="BC1207" s="23"/>
      <c r="BD1207" s="23"/>
    </row>
    <row r="1208" spans="1:56" s="18" customFormat="1">
      <c r="A1208" s="23"/>
      <c r="B1208" s="24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  <c r="AO1208" s="23"/>
      <c r="AP1208" s="23"/>
      <c r="AQ1208" s="23"/>
      <c r="AR1208" s="23"/>
      <c r="AS1208" s="23"/>
      <c r="AT1208" s="23"/>
      <c r="AU1208" s="23"/>
      <c r="AV1208" s="23"/>
      <c r="AW1208" s="23"/>
      <c r="AX1208" s="23"/>
      <c r="AY1208" s="23"/>
      <c r="AZ1208" s="23"/>
      <c r="BA1208" s="23"/>
      <c r="BB1208" s="23"/>
      <c r="BC1208" s="23"/>
      <c r="BD1208" s="23"/>
    </row>
    <row r="1209" spans="1:56" s="18" customFormat="1">
      <c r="A1209" s="23"/>
      <c r="B1209" s="24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  <c r="AL1209" s="23"/>
      <c r="AM1209" s="23"/>
      <c r="AN1209" s="23"/>
      <c r="AO1209" s="23"/>
      <c r="AP1209" s="23"/>
      <c r="AQ1209" s="23"/>
      <c r="AR1209" s="23"/>
      <c r="AS1209" s="23"/>
      <c r="AT1209" s="23"/>
      <c r="AU1209" s="23"/>
      <c r="AV1209" s="23"/>
      <c r="AW1209" s="23"/>
      <c r="AX1209" s="23"/>
      <c r="AY1209" s="23"/>
      <c r="AZ1209" s="23"/>
      <c r="BA1209" s="23"/>
      <c r="BB1209" s="23"/>
      <c r="BC1209" s="23"/>
      <c r="BD1209" s="23"/>
    </row>
    <row r="1210" spans="1:56" s="18" customFormat="1">
      <c r="A1210" s="23"/>
      <c r="B1210" s="24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  <c r="AO1210" s="23"/>
      <c r="AP1210" s="23"/>
      <c r="AQ1210" s="23"/>
      <c r="AR1210" s="23"/>
      <c r="AS1210" s="23"/>
      <c r="AT1210" s="23"/>
      <c r="AU1210" s="23"/>
      <c r="AV1210" s="23"/>
      <c r="AW1210" s="23"/>
      <c r="AX1210" s="23"/>
      <c r="AY1210" s="23"/>
      <c r="AZ1210" s="23"/>
      <c r="BA1210" s="23"/>
      <c r="BB1210" s="23"/>
      <c r="BC1210" s="23"/>
      <c r="BD1210" s="23"/>
    </row>
    <row r="1211" spans="1:56" s="18" customFormat="1">
      <c r="A1211" s="23"/>
      <c r="B1211" s="24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  <c r="BC1211" s="23"/>
      <c r="BD1211" s="23"/>
    </row>
    <row r="1212" spans="1:56" s="18" customFormat="1">
      <c r="A1212" s="23"/>
      <c r="B1212" s="24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  <c r="BC1212" s="23"/>
      <c r="BD1212" s="23"/>
    </row>
    <row r="1213" spans="1:56" s="18" customFormat="1">
      <c r="A1213" s="23"/>
      <c r="B1213" s="24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</row>
    <row r="1214" spans="1:56" s="18" customFormat="1">
      <c r="A1214" s="23"/>
      <c r="B1214" s="24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  <c r="BC1214" s="23"/>
      <c r="BD1214" s="23"/>
    </row>
    <row r="1215" spans="1:56" s="18" customFormat="1">
      <c r="A1215" s="23"/>
      <c r="B1215" s="24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  <c r="BC1215" s="23"/>
      <c r="BD1215" s="23"/>
    </row>
    <row r="1216" spans="1:56" s="18" customFormat="1">
      <c r="A1216" s="23"/>
      <c r="B1216" s="24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  <c r="AO1216" s="23"/>
      <c r="AP1216" s="23"/>
      <c r="AQ1216" s="23"/>
      <c r="AR1216" s="23"/>
      <c r="AS1216" s="23"/>
      <c r="AT1216" s="23"/>
      <c r="AU1216" s="23"/>
      <c r="AV1216" s="23"/>
      <c r="AW1216" s="23"/>
      <c r="AX1216" s="23"/>
      <c r="AY1216" s="23"/>
      <c r="AZ1216" s="23"/>
      <c r="BA1216" s="23"/>
      <c r="BB1216" s="23"/>
      <c r="BC1216" s="23"/>
      <c r="BD1216" s="23"/>
    </row>
    <row r="1217" spans="1:56" s="18" customFormat="1">
      <c r="A1217" s="23"/>
      <c r="B1217" s="24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  <c r="AO1217" s="23"/>
      <c r="AP1217" s="23"/>
      <c r="AQ1217" s="23"/>
      <c r="AR1217" s="23"/>
      <c r="AS1217" s="23"/>
      <c r="AT1217" s="23"/>
      <c r="AU1217" s="23"/>
      <c r="AV1217" s="23"/>
      <c r="AW1217" s="23"/>
      <c r="AX1217" s="23"/>
      <c r="AY1217" s="23"/>
      <c r="AZ1217" s="23"/>
      <c r="BA1217" s="23"/>
      <c r="BB1217" s="23"/>
      <c r="BC1217" s="23"/>
      <c r="BD1217" s="23"/>
    </row>
    <row r="1218" spans="1:56" s="18" customFormat="1">
      <c r="A1218" s="23"/>
      <c r="B1218" s="24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23"/>
      <c r="AK1218" s="23"/>
      <c r="AL1218" s="23"/>
      <c r="AM1218" s="23"/>
      <c r="AN1218" s="23"/>
      <c r="AO1218" s="23"/>
      <c r="AP1218" s="23"/>
      <c r="AQ1218" s="23"/>
      <c r="AR1218" s="23"/>
      <c r="AS1218" s="23"/>
      <c r="AT1218" s="23"/>
      <c r="AU1218" s="23"/>
      <c r="AV1218" s="23"/>
      <c r="AW1218" s="23"/>
      <c r="AX1218" s="23"/>
      <c r="AY1218" s="23"/>
      <c r="AZ1218" s="23"/>
      <c r="BA1218" s="23"/>
      <c r="BB1218" s="23"/>
      <c r="BC1218" s="23"/>
      <c r="BD1218" s="23"/>
    </row>
    <row r="1219" spans="1:56" s="18" customFormat="1">
      <c r="A1219" s="23"/>
      <c r="B1219" s="24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  <c r="AL1219" s="23"/>
      <c r="AM1219" s="23"/>
      <c r="AN1219" s="23"/>
      <c r="AO1219" s="23"/>
      <c r="AP1219" s="23"/>
      <c r="AQ1219" s="23"/>
      <c r="AR1219" s="23"/>
      <c r="AS1219" s="23"/>
      <c r="AT1219" s="23"/>
      <c r="AU1219" s="23"/>
      <c r="AV1219" s="23"/>
      <c r="AW1219" s="23"/>
      <c r="AX1219" s="23"/>
      <c r="AY1219" s="23"/>
      <c r="AZ1219" s="23"/>
      <c r="BA1219" s="23"/>
      <c r="BB1219" s="23"/>
      <c r="BC1219" s="23"/>
      <c r="BD1219" s="23"/>
    </row>
    <row r="1220" spans="1:56" s="18" customFormat="1">
      <c r="A1220" s="23"/>
      <c r="B1220" s="24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23"/>
      <c r="AK1220" s="23"/>
      <c r="AL1220" s="23"/>
      <c r="AM1220" s="23"/>
      <c r="AN1220" s="23"/>
      <c r="AO1220" s="23"/>
      <c r="AP1220" s="23"/>
      <c r="AQ1220" s="23"/>
      <c r="AR1220" s="23"/>
      <c r="AS1220" s="23"/>
      <c r="AT1220" s="23"/>
      <c r="AU1220" s="23"/>
      <c r="AV1220" s="23"/>
      <c r="AW1220" s="23"/>
      <c r="AX1220" s="23"/>
      <c r="AY1220" s="23"/>
      <c r="AZ1220" s="23"/>
      <c r="BA1220" s="23"/>
      <c r="BB1220" s="23"/>
      <c r="BC1220" s="23"/>
      <c r="BD1220" s="23"/>
    </row>
    <row r="1221" spans="1:56" s="18" customFormat="1">
      <c r="A1221" s="23"/>
      <c r="B1221" s="24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  <c r="AL1221" s="23"/>
      <c r="AM1221" s="23"/>
      <c r="AN1221" s="23"/>
      <c r="AO1221" s="23"/>
      <c r="AP1221" s="23"/>
      <c r="AQ1221" s="23"/>
      <c r="AR1221" s="23"/>
      <c r="AS1221" s="23"/>
      <c r="AT1221" s="23"/>
      <c r="AU1221" s="23"/>
      <c r="AV1221" s="23"/>
      <c r="AW1221" s="23"/>
      <c r="AX1221" s="23"/>
      <c r="AY1221" s="23"/>
      <c r="AZ1221" s="23"/>
      <c r="BA1221" s="23"/>
      <c r="BB1221" s="23"/>
      <c r="BC1221" s="23"/>
      <c r="BD1221" s="23"/>
    </row>
    <row r="1222" spans="1:56" s="18" customFormat="1">
      <c r="A1222" s="23"/>
      <c r="B1222" s="24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  <c r="AL1222" s="23"/>
      <c r="AM1222" s="23"/>
      <c r="AN1222" s="23"/>
      <c r="AO1222" s="23"/>
      <c r="AP1222" s="23"/>
      <c r="AQ1222" s="23"/>
      <c r="AR1222" s="23"/>
      <c r="AS1222" s="23"/>
      <c r="AT1222" s="23"/>
      <c r="AU1222" s="23"/>
      <c r="AV1222" s="23"/>
      <c r="AW1222" s="23"/>
      <c r="AX1222" s="23"/>
      <c r="AY1222" s="23"/>
      <c r="AZ1222" s="23"/>
      <c r="BA1222" s="23"/>
      <c r="BB1222" s="23"/>
      <c r="BC1222" s="23"/>
      <c r="BD1222" s="23"/>
    </row>
    <row r="1223" spans="1:56" s="18" customFormat="1">
      <c r="A1223" s="23"/>
      <c r="B1223" s="24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23"/>
      <c r="AK1223" s="23"/>
      <c r="AL1223" s="23"/>
      <c r="AM1223" s="23"/>
      <c r="AN1223" s="23"/>
      <c r="AO1223" s="23"/>
      <c r="AP1223" s="23"/>
      <c r="AQ1223" s="23"/>
      <c r="AR1223" s="23"/>
      <c r="AS1223" s="23"/>
      <c r="AT1223" s="23"/>
      <c r="AU1223" s="23"/>
      <c r="AV1223" s="23"/>
      <c r="AW1223" s="23"/>
      <c r="AX1223" s="23"/>
      <c r="AY1223" s="23"/>
      <c r="AZ1223" s="23"/>
      <c r="BA1223" s="23"/>
      <c r="BB1223" s="23"/>
      <c r="BC1223" s="23"/>
      <c r="BD1223" s="23"/>
    </row>
    <row r="1224" spans="1:56" s="18" customFormat="1">
      <c r="A1224" s="23"/>
      <c r="B1224" s="24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  <c r="AL1224" s="23"/>
      <c r="AM1224" s="23"/>
      <c r="AN1224" s="23"/>
      <c r="AO1224" s="23"/>
      <c r="AP1224" s="23"/>
      <c r="AQ1224" s="23"/>
      <c r="AR1224" s="23"/>
      <c r="AS1224" s="23"/>
      <c r="AT1224" s="23"/>
      <c r="AU1224" s="23"/>
      <c r="AV1224" s="23"/>
      <c r="AW1224" s="23"/>
      <c r="AX1224" s="23"/>
      <c r="AY1224" s="23"/>
      <c r="AZ1224" s="23"/>
      <c r="BA1224" s="23"/>
      <c r="BB1224" s="23"/>
      <c r="BC1224" s="23"/>
      <c r="BD1224" s="23"/>
    </row>
    <row r="1225" spans="1:56" s="18" customFormat="1">
      <c r="A1225" s="23"/>
      <c r="B1225" s="24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  <c r="AL1225" s="23"/>
      <c r="AM1225" s="23"/>
      <c r="AN1225" s="23"/>
      <c r="AO1225" s="23"/>
      <c r="AP1225" s="23"/>
      <c r="AQ1225" s="23"/>
      <c r="AR1225" s="23"/>
      <c r="AS1225" s="23"/>
      <c r="AT1225" s="23"/>
      <c r="AU1225" s="23"/>
      <c r="AV1225" s="23"/>
      <c r="AW1225" s="23"/>
      <c r="AX1225" s="23"/>
      <c r="AY1225" s="23"/>
      <c r="AZ1225" s="23"/>
      <c r="BA1225" s="23"/>
      <c r="BB1225" s="23"/>
      <c r="BC1225" s="23"/>
      <c r="BD1225" s="23"/>
    </row>
    <row r="1226" spans="1:56" s="18" customFormat="1">
      <c r="A1226" s="23"/>
      <c r="B1226" s="24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  <c r="AL1226" s="23"/>
      <c r="AM1226" s="23"/>
      <c r="AN1226" s="23"/>
      <c r="AO1226" s="23"/>
      <c r="AP1226" s="23"/>
      <c r="AQ1226" s="23"/>
      <c r="AR1226" s="23"/>
      <c r="AS1226" s="23"/>
      <c r="AT1226" s="23"/>
      <c r="AU1226" s="23"/>
      <c r="AV1226" s="23"/>
      <c r="AW1226" s="23"/>
      <c r="AX1226" s="23"/>
      <c r="AY1226" s="23"/>
      <c r="AZ1226" s="23"/>
      <c r="BA1226" s="23"/>
      <c r="BB1226" s="23"/>
      <c r="BC1226" s="23"/>
      <c r="BD1226" s="23"/>
    </row>
    <row r="1227" spans="1:56" s="18" customFormat="1">
      <c r="A1227" s="23"/>
      <c r="B1227" s="24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23"/>
      <c r="AK1227" s="23"/>
      <c r="AL1227" s="23"/>
      <c r="AM1227" s="23"/>
      <c r="AN1227" s="23"/>
      <c r="AO1227" s="23"/>
      <c r="AP1227" s="23"/>
      <c r="AQ1227" s="23"/>
      <c r="AR1227" s="23"/>
      <c r="AS1227" s="23"/>
      <c r="AT1227" s="23"/>
      <c r="AU1227" s="23"/>
      <c r="AV1227" s="23"/>
      <c r="AW1227" s="23"/>
      <c r="AX1227" s="23"/>
      <c r="AY1227" s="23"/>
      <c r="AZ1227" s="23"/>
      <c r="BA1227" s="23"/>
      <c r="BB1227" s="23"/>
      <c r="BC1227" s="23"/>
      <c r="BD1227" s="23"/>
    </row>
    <row r="1228" spans="1:56" s="18" customFormat="1">
      <c r="A1228" s="23"/>
      <c r="B1228" s="24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23"/>
      <c r="AK1228" s="23"/>
      <c r="AL1228" s="23"/>
      <c r="AM1228" s="23"/>
      <c r="AN1228" s="23"/>
      <c r="AO1228" s="23"/>
      <c r="AP1228" s="23"/>
      <c r="AQ1228" s="23"/>
      <c r="AR1228" s="23"/>
      <c r="AS1228" s="23"/>
      <c r="AT1228" s="23"/>
      <c r="AU1228" s="23"/>
      <c r="AV1228" s="23"/>
      <c r="AW1228" s="23"/>
      <c r="AX1228" s="23"/>
      <c r="AY1228" s="23"/>
      <c r="AZ1228" s="23"/>
      <c r="BA1228" s="23"/>
      <c r="BB1228" s="23"/>
      <c r="BC1228" s="23"/>
      <c r="BD1228" s="23"/>
    </row>
    <row r="1229" spans="1:56" s="18" customFormat="1">
      <c r="A1229" s="23"/>
      <c r="B1229" s="24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  <c r="AO1229" s="23"/>
      <c r="AP1229" s="23"/>
      <c r="AQ1229" s="23"/>
      <c r="AR1229" s="23"/>
      <c r="AS1229" s="23"/>
      <c r="AT1229" s="23"/>
      <c r="AU1229" s="23"/>
      <c r="AV1229" s="23"/>
      <c r="AW1229" s="23"/>
      <c r="AX1229" s="23"/>
      <c r="AY1229" s="23"/>
      <c r="AZ1229" s="23"/>
      <c r="BA1229" s="23"/>
      <c r="BB1229" s="23"/>
      <c r="BC1229" s="23"/>
      <c r="BD1229" s="23"/>
    </row>
    <row r="1230" spans="1:56" s="18" customFormat="1">
      <c r="A1230" s="23"/>
      <c r="B1230" s="24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23"/>
      <c r="AK1230" s="23"/>
      <c r="AL1230" s="23"/>
      <c r="AM1230" s="23"/>
      <c r="AN1230" s="23"/>
      <c r="AO1230" s="23"/>
      <c r="AP1230" s="23"/>
      <c r="AQ1230" s="23"/>
      <c r="AR1230" s="23"/>
      <c r="AS1230" s="23"/>
      <c r="AT1230" s="23"/>
      <c r="AU1230" s="23"/>
      <c r="AV1230" s="23"/>
      <c r="AW1230" s="23"/>
      <c r="AX1230" s="23"/>
      <c r="AY1230" s="23"/>
      <c r="AZ1230" s="23"/>
      <c r="BA1230" s="23"/>
      <c r="BB1230" s="23"/>
      <c r="BC1230" s="23"/>
      <c r="BD1230" s="23"/>
    </row>
    <row r="1231" spans="1:56" s="18" customFormat="1">
      <c r="A1231" s="23"/>
      <c r="B1231" s="24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  <c r="AL1231" s="23"/>
      <c r="AM1231" s="23"/>
      <c r="AN1231" s="23"/>
      <c r="AO1231" s="23"/>
      <c r="AP1231" s="23"/>
      <c r="AQ1231" s="23"/>
      <c r="AR1231" s="23"/>
      <c r="AS1231" s="23"/>
      <c r="AT1231" s="23"/>
      <c r="AU1231" s="23"/>
      <c r="AV1231" s="23"/>
      <c r="AW1231" s="23"/>
      <c r="AX1231" s="23"/>
      <c r="AY1231" s="23"/>
      <c r="AZ1231" s="23"/>
      <c r="BA1231" s="23"/>
      <c r="BB1231" s="23"/>
      <c r="BC1231" s="23"/>
      <c r="BD1231" s="23"/>
    </row>
    <row r="1232" spans="1:56" s="18" customFormat="1">
      <c r="A1232" s="23"/>
      <c r="B1232" s="24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23"/>
      <c r="AK1232" s="23"/>
      <c r="AL1232" s="23"/>
      <c r="AM1232" s="23"/>
      <c r="AN1232" s="23"/>
      <c r="AO1232" s="23"/>
      <c r="AP1232" s="23"/>
      <c r="AQ1232" s="23"/>
      <c r="AR1232" s="23"/>
      <c r="AS1232" s="23"/>
      <c r="AT1232" s="23"/>
      <c r="AU1232" s="23"/>
      <c r="AV1232" s="23"/>
      <c r="AW1232" s="23"/>
      <c r="AX1232" s="23"/>
      <c r="AY1232" s="23"/>
      <c r="AZ1232" s="23"/>
      <c r="BA1232" s="23"/>
      <c r="BB1232" s="23"/>
      <c r="BC1232" s="23"/>
      <c r="BD1232" s="23"/>
    </row>
    <row r="1233" spans="1:56" s="18" customFormat="1">
      <c r="A1233" s="23"/>
      <c r="B1233" s="24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  <c r="AL1233" s="23"/>
      <c r="AM1233" s="23"/>
      <c r="AN1233" s="23"/>
      <c r="AO1233" s="23"/>
      <c r="AP1233" s="23"/>
      <c r="AQ1233" s="23"/>
      <c r="AR1233" s="23"/>
      <c r="AS1233" s="23"/>
      <c r="AT1233" s="23"/>
      <c r="AU1233" s="23"/>
      <c r="AV1233" s="23"/>
      <c r="AW1233" s="23"/>
      <c r="AX1233" s="23"/>
      <c r="AY1233" s="23"/>
      <c r="AZ1233" s="23"/>
      <c r="BA1233" s="23"/>
      <c r="BB1233" s="23"/>
      <c r="BC1233" s="23"/>
      <c r="BD1233" s="23"/>
    </row>
    <row r="1234" spans="1:56" s="18" customFormat="1">
      <c r="A1234" s="23"/>
      <c r="B1234" s="24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23"/>
      <c r="AK1234" s="23"/>
      <c r="AL1234" s="23"/>
      <c r="AM1234" s="23"/>
      <c r="AN1234" s="23"/>
      <c r="AO1234" s="23"/>
      <c r="AP1234" s="23"/>
      <c r="AQ1234" s="23"/>
      <c r="AR1234" s="23"/>
      <c r="AS1234" s="23"/>
      <c r="AT1234" s="23"/>
      <c r="AU1234" s="23"/>
      <c r="AV1234" s="23"/>
      <c r="AW1234" s="23"/>
      <c r="AX1234" s="23"/>
      <c r="AY1234" s="23"/>
      <c r="AZ1234" s="23"/>
      <c r="BA1234" s="23"/>
      <c r="BB1234" s="23"/>
      <c r="BC1234" s="23"/>
      <c r="BD1234" s="23"/>
    </row>
    <row r="1235" spans="1:56" s="18" customFormat="1">
      <c r="A1235" s="23"/>
      <c r="B1235" s="24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  <c r="AO1235" s="23"/>
      <c r="AP1235" s="23"/>
      <c r="AQ1235" s="23"/>
      <c r="AR1235" s="23"/>
      <c r="AS1235" s="23"/>
      <c r="AT1235" s="23"/>
      <c r="AU1235" s="23"/>
      <c r="AV1235" s="23"/>
      <c r="AW1235" s="23"/>
      <c r="AX1235" s="23"/>
      <c r="AY1235" s="23"/>
      <c r="AZ1235" s="23"/>
      <c r="BA1235" s="23"/>
      <c r="BB1235" s="23"/>
      <c r="BC1235" s="23"/>
      <c r="BD1235" s="23"/>
    </row>
    <row r="1236" spans="1:56" s="18" customFormat="1">
      <c r="A1236" s="23"/>
      <c r="B1236" s="24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  <c r="AO1236" s="23"/>
      <c r="AP1236" s="23"/>
      <c r="AQ1236" s="23"/>
      <c r="AR1236" s="23"/>
      <c r="AS1236" s="23"/>
      <c r="AT1236" s="23"/>
      <c r="AU1236" s="23"/>
      <c r="AV1236" s="23"/>
      <c r="AW1236" s="23"/>
      <c r="AX1236" s="23"/>
      <c r="AY1236" s="23"/>
      <c r="AZ1236" s="23"/>
      <c r="BA1236" s="23"/>
      <c r="BB1236" s="23"/>
      <c r="BC1236" s="23"/>
      <c r="BD1236" s="23"/>
    </row>
    <row r="1237" spans="1:56" s="18" customFormat="1">
      <c r="A1237" s="23"/>
      <c r="B1237" s="24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23"/>
      <c r="AK1237" s="23"/>
      <c r="AL1237" s="23"/>
      <c r="AM1237" s="23"/>
      <c r="AN1237" s="23"/>
      <c r="AO1237" s="23"/>
      <c r="AP1237" s="23"/>
      <c r="AQ1237" s="23"/>
      <c r="AR1237" s="23"/>
      <c r="AS1237" s="23"/>
      <c r="AT1237" s="23"/>
      <c r="AU1237" s="23"/>
      <c r="AV1237" s="23"/>
      <c r="AW1237" s="23"/>
      <c r="AX1237" s="23"/>
      <c r="AY1237" s="23"/>
      <c r="AZ1237" s="23"/>
      <c r="BA1237" s="23"/>
      <c r="BB1237" s="23"/>
      <c r="BC1237" s="23"/>
      <c r="BD1237" s="23"/>
    </row>
    <row r="1238" spans="1:56" s="18" customFormat="1">
      <c r="A1238" s="23"/>
      <c r="B1238" s="24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23"/>
      <c r="AK1238" s="23"/>
      <c r="AL1238" s="23"/>
      <c r="AM1238" s="23"/>
      <c r="AN1238" s="23"/>
      <c r="AO1238" s="23"/>
      <c r="AP1238" s="23"/>
      <c r="AQ1238" s="23"/>
      <c r="AR1238" s="23"/>
      <c r="AS1238" s="23"/>
      <c r="AT1238" s="23"/>
      <c r="AU1238" s="23"/>
      <c r="AV1238" s="23"/>
      <c r="AW1238" s="23"/>
      <c r="AX1238" s="23"/>
      <c r="AY1238" s="23"/>
      <c r="AZ1238" s="23"/>
      <c r="BA1238" s="23"/>
      <c r="BB1238" s="23"/>
      <c r="BC1238" s="23"/>
      <c r="BD1238" s="23"/>
    </row>
    <row r="1239" spans="1:56" s="18" customFormat="1">
      <c r="A1239" s="23"/>
      <c r="B1239" s="24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23"/>
      <c r="AK1239" s="23"/>
      <c r="AL1239" s="23"/>
      <c r="AM1239" s="23"/>
      <c r="AN1239" s="23"/>
      <c r="AO1239" s="23"/>
      <c r="AP1239" s="23"/>
      <c r="AQ1239" s="23"/>
      <c r="AR1239" s="23"/>
      <c r="AS1239" s="23"/>
      <c r="AT1239" s="23"/>
      <c r="AU1239" s="23"/>
      <c r="AV1239" s="23"/>
      <c r="AW1239" s="23"/>
      <c r="AX1239" s="23"/>
      <c r="AY1239" s="23"/>
      <c r="AZ1239" s="23"/>
      <c r="BA1239" s="23"/>
      <c r="BB1239" s="23"/>
      <c r="BC1239" s="23"/>
      <c r="BD1239" s="23"/>
    </row>
    <row r="1240" spans="1:56" s="18" customFormat="1">
      <c r="A1240" s="23"/>
      <c r="B1240" s="24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  <c r="AQ1240" s="23"/>
      <c r="AR1240" s="23"/>
      <c r="AS1240" s="23"/>
      <c r="AT1240" s="23"/>
      <c r="AU1240" s="23"/>
      <c r="AV1240" s="23"/>
      <c r="AW1240" s="23"/>
      <c r="AX1240" s="23"/>
      <c r="AY1240" s="23"/>
      <c r="AZ1240" s="23"/>
      <c r="BA1240" s="23"/>
      <c r="BB1240" s="23"/>
      <c r="BC1240" s="23"/>
      <c r="BD1240" s="23"/>
    </row>
    <row r="1241" spans="1:56" s="18" customFormat="1">
      <c r="A1241" s="23"/>
      <c r="B1241" s="24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  <c r="AQ1241" s="23"/>
      <c r="AR1241" s="23"/>
      <c r="AS1241" s="23"/>
      <c r="AT1241" s="23"/>
      <c r="AU1241" s="23"/>
      <c r="AV1241" s="23"/>
      <c r="AW1241" s="23"/>
      <c r="AX1241" s="23"/>
      <c r="AY1241" s="23"/>
      <c r="AZ1241" s="23"/>
      <c r="BA1241" s="23"/>
      <c r="BB1241" s="23"/>
      <c r="BC1241" s="23"/>
      <c r="BD1241" s="23"/>
    </row>
    <row r="1242" spans="1:56" s="18" customFormat="1">
      <c r="A1242" s="23"/>
      <c r="B1242" s="24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</row>
    <row r="1243" spans="1:56" s="18" customFormat="1">
      <c r="A1243" s="23"/>
      <c r="B1243" s="24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  <c r="AQ1243" s="23"/>
      <c r="AR1243" s="23"/>
      <c r="AS1243" s="23"/>
      <c r="AT1243" s="23"/>
      <c r="AU1243" s="23"/>
      <c r="AV1243" s="23"/>
      <c r="AW1243" s="23"/>
      <c r="AX1243" s="23"/>
      <c r="AY1243" s="23"/>
      <c r="AZ1243" s="23"/>
      <c r="BA1243" s="23"/>
      <c r="BB1243" s="23"/>
      <c r="BC1243" s="23"/>
      <c r="BD1243" s="23"/>
    </row>
    <row r="1244" spans="1:56" s="18" customFormat="1">
      <c r="A1244" s="23"/>
      <c r="B1244" s="24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  <c r="BC1244" s="23"/>
      <c r="BD1244" s="23"/>
    </row>
    <row r="1245" spans="1:56" s="18" customFormat="1">
      <c r="A1245" s="23"/>
      <c r="B1245" s="24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  <c r="AO1245" s="23"/>
      <c r="AP1245" s="23"/>
      <c r="AQ1245" s="23"/>
      <c r="AR1245" s="23"/>
      <c r="AS1245" s="23"/>
      <c r="AT1245" s="23"/>
      <c r="AU1245" s="23"/>
      <c r="AV1245" s="23"/>
      <c r="AW1245" s="23"/>
      <c r="AX1245" s="23"/>
      <c r="AY1245" s="23"/>
      <c r="AZ1245" s="23"/>
      <c r="BA1245" s="23"/>
      <c r="BB1245" s="23"/>
      <c r="BC1245" s="23"/>
      <c r="BD1245" s="23"/>
    </row>
    <row r="1246" spans="1:56" s="18" customFormat="1">
      <c r="A1246" s="23"/>
      <c r="B1246" s="24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  <c r="AQ1246" s="23"/>
      <c r="AR1246" s="23"/>
      <c r="AS1246" s="23"/>
      <c r="AT1246" s="23"/>
      <c r="AU1246" s="23"/>
      <c r="AV1246" s="23"/>
      <c r="AW1246" s="23"/>
      <c r="AX1246" s="23"/>
      <c r="AY1246" s="23"/>
      <c r="AZ1246" s="23"/>
      <c r="BA1246" s="23"/>
      <c r="BB1246" s="23"/>
      <c r="BC1246" s="23"/>
      <c r="BD1246" s="23"/>
    </row>
    <row r="1247" spans="1:56" s="18" customFormat="1">
      <c r="A1247" s="23"/>
      <c r="B1247" s="24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  <c r="AO1247" s="23"/>
      <c r="AP1247" s="23"/>
      <c r="AQ1247" s="23"/>
      <c r="AR1247" s="23"/>
      <c r="AS1247" s="23"/>
      <c r="AT1247" s="23"/>
      <c r="AU1247" s="23"/>
      <c r="AV1247" s="23"/>
      <c r="AW1247" s="23"/>
      <c r="AX1247" s="23"/>
      <c r="AY1247" s="23"/>
      <c r="AZ1247" s="23"/>
      <c r="BA1247" s="23"/>
      <c r="BB1247" s="23"/>
      <c r="BC1247" s="23"/>
      <c r="BD1247" s="23"/>
    </row>
    <row r="1248" spans="1:56" s="18" customFormat="1">
      <c r="A1248" s="23"/>
      <c r="B1248" s="24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23"/>
      <c r="AK1248" s="23"/>
      <c r="AL1248" s="23"/>
      <c r="AM1248" s="23"/>
      <c r="AN1248" s="23"/>
      <c r="AO1248" s="23"/>
      <c r="AP1248" s="23"/>
      <c r="AQ1248" s="23"/>
      <c r="AR1248" s="23"/>
      <c r="AS1248" s="23"/>
      <c r="AT1248" s="23"/>
      <c r="AU1248" s="23"/>
      <c r="AV1248" s="23"/>
      <c r="AW1248" s="23"/>
      <c r="AX1248" s="23"/>
      <c r="AY1248" s="23"/>
      <c r="AZ1248" s="23"/>
      <c r="BA1248" s="23"/>
      <c r="BB1248" s="23"/>
      <c r="BC1248" s="23"/>
      <c r="BD1248" s="23"/>
    </row>
    <row r="1249" spans="1:56" s="18" customFormat="1">
      <c r="A1249" s="23"/>
      <c r="B1249" s="24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  <c r="AO1249" s="23"/>
      <c r="AP1249" s="23"/>
      <c r="AQ1249" s="23"/>
      <c r="AR1249" s="23"/>
      <c r="AS1249" s="23"/>
      <c r="AT1249" s="23"/>
      <c r="AU1249" s="23"/>
      <c r="AV1249" s="23"/>
      <c r="AW1249" s="23"/>
      <c r="AX1249" s="23"/>
      <c r="AY1249" s="23"/>
      <c r="AZ1249" s="23"/>
      <c r="BA1249" s="23"/>
      <c r="BB1249" s="23"/>
      <c r="BC1249" s="23"/>
      <c r="BD1249" s="23"/>
    </row>
    <row r="1250" spans="1:56" s="18" customFormat="1">
      <c r="A1250" s="23"/>
      <c r="B1250" s="24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  <c r="AO1250" s="23"/>
      <c r="AP1250" s="23"/>
      <c r="AQ1250" s="23"/>
      <c r="AR1250" s="23"/>
      <c r="AS1250" s="23"/>
      <c r="AT1250" s="23"/>
      <c r="AU1250" s="23"/>
      <c r="AV1250" s="23"/>
      <c r="AW1250" s="23"/>
      <c r="AX1250" s="23"/>
      <c r="AY1250" s="23"/>
      <c r="AZ1250" s="23"/>
      <c r="BA1250" s="23"/>
      <c r="BB1250" s="23"/>
      <c r="BC1250" s="23"/>
      <c r="BD1250" s="23"/>
    </row>
    <row r="1251" spans="1:56" s="18" customFormat="1">
      <c r="A1251" s="23"/>
      <c r="B1251" s="24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  <c r="AO1251" s="23"/>
      <c r="AP1251" s="23"/>
      <c r="AQ1251" s="23"/>
      <c r="AR1251" s="23"/>
      <c r="AS1251" s="23"/>
      <c r="AT1251" s="23"/>
      <c r="AU1251" s="23"/>
      <c r="AV1251" s="23"/>
      <c r="AW1251" s="23"/>
      <c r="AX1251" s="23"/>
      <c r="AY1251" s="23"/>
      <c r="AZ1251" s="23"/>
      <c r="BA1251" s="23"/>
      <c r="BB1251" s="23"/>
      <c r="BC1251" s="23"/>
      <c r="BD1251" s="23"/>
    </row>
    <row r="1252" spans="1:56" s="18" customFormat="1">
      <c r="A1252" s="23"/>
      <c r="B1252" s="24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  <c r="AO1252" s="23"/>
      <c r="AP1252" s="23"/>
      <c r="AQ1252" s="23"/>
      <c r="AR1252" s="23"/>
      <c r="AS1252" s="23"/>
      <c r="AT1252" s="23"/>
      <c r="AU1252" s="23"/>
      <c r="AV1252" s="23"/>
      <c r="AW1252" s="23"/>
      <c r="AX1252" s="23"/>
      <c r="AY1252" s="23"/>
      <c r="AZ1252" s="23"/>
      <c r="BA1252" s="23"/>
      <c r="BB1252" s="23"/>
      <c r="BC1252" s="23"/>
      <c r="BD1252" s="23"/>
    </row>
    <row r="1253" spans="1:56" s="18" customFormat="1">
      <c r="A1253" s="23"/>
      <c r="B1253" s="24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  <c r="AO1253" s="23"/>
      <c r="AP1253" s="23"/>
      <c r="AQ1253" s="23"/>
      <c r="AR1253" s="23"/>
      <c r="AS1253" s="23"/>
      <c r="AT1253" s="23"/>
      <c r="AU1253" s="23"/>
      <c r="AV1253" s="23"/>
      <c r="AW1253" s="23"/>
      <c r="AX1253" s="23"/>
      <c r="AY1253" s="23"/>
      <c r="AZ1253" s="23"/>
      <c r="BA1253" s="23"/>
      <c r="BB1253" s="23"/>
      <c r="BC1253" s="23"/>
      <c r="BD1253" s="23"/>
    </row>
    <row r="1254" spans="1:56" s="18" customFormat="1">
      <c r="A1254" s="23"/>
      <c r="B1254" s="24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  <c r="AO1254" s="23"/>
      <c r="AP1254" s="23"/>
      <c r="AQ1254" s="23"/>
      <c r="AR1254" s="23"/>
      <c r="AS1254" s="23"/>
      <c r="AT1254" s="23"/>
      <c r="AU1254" s="23"/>
      <c r="AV1254" s="23"/>
      <c r="AW1254" s="23"/>
      <c r="AX1254" s="23"/>
      <c r="AY1254" s="23"/>
      <c r="AZ1254" s="23"/>
      <c r="BA1254" s="23"/>
      <c r="BB1254" s="23"/>
      <c r="BC1254" s="23"/>
      <c r="BD1254" s="23"/>
    </row>
    <row r="1255" spans="1:56" s="18" customFormat="1">
      <c r="A1255" s="23"/>
      <c r="B1255" s="24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  <c r="AL1255" s="23"/>
      <c r="AM1255" s="23"/>
      <c r="AN1255" s="23"/>
      <c r="AO1255" s="23"/>
      <c r="AP1255" s="23"/>
      <c r="AQ1255" s="23"/>
      <c r="AR1255" s="23"/>
      <c r="AS1255" s="23"/>
      <c r="AT1255" s="23"/>
      <c r="AU1255" s="23"/>
      <c r="AV1255" s="23"/>
      <c r="AW1255" s="23"/>
      <c r="AX1255" s="23"/>
      <c r="AY1255" s="23"/>
      <c r="AZ1255" s="23"/>
      <c r="BA1255" s="23"/>
      <c r="BB1255" s="23"/>
      <c r="BC1255" s="23"/>
      <c r="BD1255" s="23"/>
    </row>
    <row r="1256" spans="1:56" s="18" customFormat="1">
      <c r="A1256" s="23"/>
      <c r="B1256" s="24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/>
      <c r="AL1256" s="23"/>
      <c r="AM1256" s="23"/>
      <c r="AN1256" s="23"/>
      <c r="AO1256" s="23"/>
      <c r="AP1256" s="23"/>
      <c r="AQ1256" s="23"/>
      <c r="AR1256" s="23"/>
      <c r="AS1256" s="23"/>
      <c r="AT1256" s="23"/>
      <c r="AU1256" s="23"/>
      <c r="AV1256" s="23"/>
      <c r="AW1256" s="23"/>
      <c r="AX1256" s="23"/>
      <c r="AY1256" s="23"/>
      <c r="AZ1256" s="23"/>
      <c r="BA1256" s="23"/>
      <c r="BB1256" s="23"/>
      <c r="BC1256" s="23"/>
      <c r="BD1256" s="23"/>
    </row>
    <row r="1257" spans="1:56" s="18" customFormat="1">
      <c r="A1257" s="23"/>
      <c r="B1257" s="24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  <c r="AO1257" s="23"/>
      <c r="AP1257" s="23"/>
      <c r="AQ1257" s="23"/>
      <c r="AR1257" s="23"/>
      <c r="AS1257" s="23"/>
      <c r="AT1257" s="23"/>
      <c r="AU1257" s="23"/>
      <c r="AV1257" s="23"/>
      <c r="AW1257" s="23"/>
      <c r="AX1257" s="23"/>
      <c r="AY1257" s="23"/>
      <c r="AZ1257" s="23"/>
      <c r="BA1257" s="23"/>
      <c r="BB1257" s="23"/>
      <c r="BC1257" s="23"/>
      <c r="BD1257" s="23"/>
    </row>
    <row r="1258" spans="1:56" s="18" customFormat="1">
      <c r="A1258" s="23"/>
      <c r="B1258" s="24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  <c r="AO1258" s="23"/>
      <c r="AP1258" s="23"/>
      <c r="AQ1258" s="23"/>
      <c r="AR1258" s="23"/>
      <c r="AS1258" s="23"/>
      <c r="AT1258" s="23"/>
      <c r="AU1258" s="23"/>
      <c r="AV1258" s="23"/>
      <c r="AW1258" s="23"/>
      <c r="AX1258" s="23"/>
      <c r="AY1258" s="23"/>
      <c r="AZ1258" s="23"/>
      <c r="BA1258" s="23"/>
      <c r="BB1258" s="23"/>
      <c r="BC1258" s="23"/>
      <c r="BD1258" s="23"/>
    </row>
    <row r="1259" spans="1:56" s="18" customFormat="1">
      <c r="A1259" s="23"/>
      <c r="B1259" s="24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  <c r="AO1259" s="23"/>
      <c r="AP1259" s="23"/>
      <c r="AQ1259" s="23"/>
      <c r="AR1259" s="23"/>
      <c r="AS1259" s="23"/>
      <c r="AT1259" s="23"/>
      <c r="AU1259" s="23"/>
      <c r="AV1259" s="23"/>
      <c r="AW1259" s="23"/>
      <c r="AX1259" s="23"/>
      <c r="AY1259" s="23"/>
      <c r="AZ1259" s="23"/>
      <c r="BA1259" s="23"/>
      <c r="BB1259" s="23"/>
      <c r="BC1259" s="23"/>
      <c r="BD1259" s="23"/>
    </row>
    <row r="1260" spans="1:56" s="18" customFormat="1">
      <c r="A1260" s="23"/>
      <c r="B1260" s="24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  <c r="AO1260" s="23"/>
      <c r="AP1260" s="23"/>
      <c r="AQ1260" s="23"/>
      <c r="AR1260" s="23"/>
      <c r="AS1260" s="23"/>
      <c r="AT1260" s="23"/>
      <c r="AU1260" s="23"/>
      <c r="AV1260" s="23"/>
      <c r="AW1260" s="23"/>
      <c r="AX1260" s="23"/>
      <c r="AY1260" s="23"/>
      <c r="AZ1260" s="23"/>
      <c r="BA1260" s="23"/>
      <c r="BB1260" s="23"/>
      <c r="BC1260" s="23"/>
      <c r="BD1260" s="23"/>
    </row>
    <row r="1261" spans="1:56" s="18" customFormat="1">
      <c r="A1261" s="23"/>
      <c r="B1261" s="24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23"/>
      <c r="AK1261" s="23"/>
      <c r="AL1261" s="23"/>
      <c r="AM1261" s="23"/>
      <c r="AN1261" s="23"/>
      <c r="AO1261" s="23"/>
      <c r="AP1261" s="23"/>
      <c r="AQ1261" s="23"/>
      <c r="AR1261" s="23"/>
      <c r="AS1261" s="23"/>
      <c r="AT1261" s="23"/>
      <c r="AU1261" s="23"/>
      <c r="AV1261" s="23"/>
      <c r="AW1261" s="23"/>
      <c r="AX1261" s="23"/>
      <c r="AY1261" s="23"/>
      <c r="AZ1261" s="23"/>
      <c r="BA1261" s="23"/>
      <c r="BB1261" s="23"/>
      <c r="BC1261" s="23"/>
      <c r="BD1261" s="23"/>
    </row>
    <row r="1262" spans="1:56" s="18" customFormat="1">
      <c r="A1262" s="23"/>
      <c r="B1262" s="24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  <c r="AO1262" s="23"/>
      <c r="AP1262" s="23"/>
      <c r="AQ1262" s="23"/>
      <c r="AR1262" s="23"/>
      <c r="AS1262" s="23"/>
      <c r="AT1262" s="23"/>
      <c r="AU1262" s="23"/>
      <c r="AV1262" s="23"/>
      <c r="AW1262" s="23"/>
      <c r="AX1262" s="23"/>
      <c r="AY1262" s="23"/>
      <c r="AZ1262" s="23"/>
      <c r="BA1262" s="23"/>
      <c r="BB1262" s="23"/>
      <c r="BC1262" s="23"/>
      <c r="BD1262" s="23"/>
    </row>
    <row r="1263" spans="1:56" s="18" customFormat="1">
      <c r="A1263" s="23"/>
      <c r="B1263" s="24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  <c r="AO1263" s="23"/>
      <c r="AP1263" s="23"/>
      <c r="AQ1263" s="23"/>
      <c r="AR1263" s="23"/>
      <c r="AS1263" s="23"/>
      <c r="AT1263" s="23"/>
      <c r="AU1263" s="23"/>
      <c r="AV1263" s="23"/>
      <c r="AW1263" s="23"/>
      <c r="AX1263" s="23"/>
      <c r="AY1263" s="23"/>
      <c r="AZ1263" s="23"/>
      <c r="BA1263" s="23"/>
      <c r="BB1263" s="23"/>
      <c r="BC1263" s="23"/>
      <c r="BD1263" s="23"/>
    </row>
    <row r="1264" spans="1:56" s="18" customFormat="1">
      <c r="A1264" s="23"/>
      <c r="B1264" s="24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  <c r="AO1264" s="23"/>
      <c r="AP1264" s="23"/>
      <c r="AQ1264" s="23"/>
      <c r="AR1264" s="23"/>
      <c r="AS1264" s="23"/>
      <c r="AT1264" s="23"/>
      <c r="AU1264" s="23"/>
      <c r="AV1264" s="23"/>
      <c r="AW1264" s="23"/>
      <c r="AX1264" s="23"/>
      <c r="AY1264" s="23"/>
      <c r="AZ1264" s="23"/>
      <c r="BA1264" s="23"/>
      <c r="BB1264" s="23"/>
      <c r="BC1264" s="23"/>
      <c r="BD1264" s="23"/>
    </row>
    <row r="1265" spans="1:56" s="18" customFormat="1">
      <c r="A1265" s="23"/>
      <c r="B1265" s="24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  <c r="AO1265" s="23"/>
      <c r="AP1265" s="23"/>
      <c r="AQ1265" s="23"/>
      <c r="AR1265" s="23"/>
      <c r="AS1265" s="23"/>
      <c r="AT1265" s="23"/>
      <c r="AU1265" s="23"/>
      <c r="AV1265" s="23"/>
      <c r="AW1265" s="23"/>
      <c r="AX1265" s="23"/>
      <c r="AY1265" s="23"/>
      <c r="AZ1265" s="23"/>
      <c r="BA1265" s="23"/>
      <c r="BB1265" s="23"/>
      <c r="BC1265" s="23"/>
      <c r="BD1265" s="23"/>
    </row>
    <row r="1266" spans="1:56" s="18" customFormat="1">
      <c r="A1266" s="23"/>
      <c r="B1266" s="24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23"/>
      <c r="AK1266" s="23"/>
      <c r="AL1266" s="23"/>
      <c r="AM1266" s="23"/>
      <c r="AN1266" s="23"/>
      <c r="AO1266" s="23"/>
      <c r="AP1266" s="23"/>
      <c r="AQ1266" s="23"/>
      <c r="AR1266" s="23"/>
      <c r="AS1266" s="23"/>
      <c r="AT1266" s="23"/>
      <c r="AU1266" s="23"/>
      <c r="AV1266" s="23"/>
      <c r="AW1266" s="23"/>
      <c r="AX1266" s="23"/>
      <c r="AY1266" s="23"/>
      <c r="AZ1266" s="23"/>
      <c r="BA1266" s="23"/>
      <c r="BB1266" s="23"/>
      <c r="BC1266" s="23"/>
      <c r="BD1266" s="23"/>
    </row>
    <row r="1267" spans="1:56" s="18" customFormat="1">
      <c r="A1267" s="23"/>
      <c r="B1267" s="24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  <c r="AL1267" s="23"/>
      <c r="AM1267" s="23"/>
      <c r="AN1267" s="23"/>
      <c r="AO1267" s="23"/>
      <c r="AP1267" s="23"/>
      <c r="AQ1267" s="23"/>
      <c r="AR1267" s="23"/>
      <c r="AS1267" s="23"/>
      <c r="AT1267" s="23"/>
      <c r="AU1267" s="23"/>
      <c r="AV1267" s="23"/>
      <c r="AW1267" s="23"/>
      <c r="AX1267" s="23"/>
      <c r="AY1267" s="23"/>
      <c r="AZ1267" s="23"/>
      <c r="BA1267" s="23"/>
      <c r="BB1267" s="23"/>
      <c r="BC1267" s="23"/>
      <c r="BD1267" s="23"/>
    </row>
    <row r="1268" spans="1:56" s="18" customFormat="1">
      <c r="A1268" s="23"/>
      <c r="B1268" s="24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  <c r="AO1268" s="23"/>
      <c r="AP1268" s="23"/>
      <c r="AQ1268" s="23"/>
      <c r="AR1268" s="23"/>
      <c r="AS1268" s="23"/>
      <c r="AT1268" s="23"/>
      <c r="AU1268" s="23"/>
      <c r="AV1268" s="23"/>
      <c r="AW1268" s="23"/>
      <c r="AX1268" s="23"/>
      <c r="AY1268" s="23"/>
      <c r="AZ1268" s="23"/>
      <c r="BA1268" s="23"/>
      <c r="BB1268" s="23"/>
      <c r="BC1268" s="23"/>
      <c r="BD1268" s="23"/>
    </row>
    <row r="1269" spans="1:56" s="18" customFormat="1">
      <c r="A1269" s="23"/>
      <c r="B1269" s="24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  <c r="BC1269" s="23"/>
      <c r="BD1269" s="23"/>
    </row>
    <row r="1270" spans="1:56" s="18" customFormat="1">
      <c r="A1270" s="23"/>
      <c r="B1270" s="24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  <c r="BC1270" s="23"/>
      <c r="BD1270" s="23"/>
    </row>
    <row r="1271" spans="1:56" s="18" customFormat="1">
      <c r="A1271" s="23"/>
      <c r="B1271" s="24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</row>
    <row r="1272" spans="1:56" s="18" customFormat="1">
      <c r="A1272" s="23"/>
      <c r="B1272" s="24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  <c r="BC1272" s="23"/>
      <c r="BD1272" s="23"/>
    </row>
    <row r="1273" spans="1:56" s="18" customFormat="1">
      <c r="A1273" s="23"/>
      <c r="B1273" s="24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  <c r="BC1273" s="23"/>
      <c r="BD1273" s="23"/>
    </row>
    <row r="1274" spans="1:56" s="18" customFormat="1">
      <c r="A1274" s="23"/>
      <c r="B1274" s="24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23"/>
      <c r="AK1274" s="23"/>
      <c r="AL1274" s="23"/>
      <c r="AM1274" s="23"/>
      <c r="AN1274" s="23"/>
      <c r="AO1274" s="23"/>
      <c r="AP1274" s="23"/>
      <c r="AQ1274" s="23"/>
      <c r="AR1274" s="23"/>
      <c r="AS1274" s="23"/>
      <c r="AT1274" s="23"/>
      <c r="AU1274" s="23"/>
      <c r="AV1274" s="23"/>
      <c r="AW1274" s="23"/>
      <c r="AX1274" s="23"/>
      <c r="AY1274" s="23"/>
      <c r="AZ1274" s="23"/>
      <c r="BA1274" s="23"/>
      <c r="BB1274" s="23"/>
      <c r="BC1274" s="23"/>
      <c r="BD1274" s="23"/>
    </row>
    <row r="1275" spans="1:56" s="18" customFormat="1">
      <c r="A1275" s="23"/>
      <c r="B1275" s="24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  <c r="AO1275" s="23"/>
      <c r="AP1275" s="23"/>
      <c r="AQ1275" s="23"/>
      <c r="AR1275" s="23"/>
      <c r="AS1275" s="23"/>
      <c r="AT1275" s="23"/>
      <c r="AU1275" s="23"/>
      <c r="AV1275" s="23"/>
      <c r="AW1275" s="23"/>
      <c r="AX1275" s="23"/>
      <c r="AY1275" s="23"/>
      <c r="AZ1275" s="23"/>
      <c r="BA1275" s="23"/>
      <c r="BB1275" s="23"/>
      <c r="BC1275" s="23"/>
      <c r="BD1275" s="23"/>
    </row>
    <row r="1276" spans="1:56" s="18" customFormat="1">
      <c r="A1276" s="23"/>
      <c r="B1276" s="24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23"/>
      <c r="AK1276" s="23"/>
      <c r="AL1276" s="23"/>
      <c r="AM1276" s="23"/>
      <c r="AN1276" s="23"/>
      <c r="AO1276" s="23"/>
      <c r="AP1276" s="23"/>
      <c r="AQ1276" s="23"/>
      <c r="AR1276" s="23"/>
      <c r="AS1276" s="23"/>
      <c r="AT1276" s="23"/>
      <c r="AU1276" s="23"/>
      <c r="AV1276" s="23"/>
      <c r="AW1276" s="23"/>
      <c r="AX1276" s="23"/>
      <c r="AY1276" s="23"/>
      <c r="AZ1276" s="23"/>
      <c r="BA1276" s="23"/>
      <c r="BB1276" s="23"/>
      <c r="BC1276" s="23"/>
      <c r="BD1276" s="23"/>
    </row>
    <row r="1277" spans="1:56" s="18" customFormat="1">
      <c r="A1277" s="23"/>
      <c r="B1277" s="24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23"/>
      <c r="AK1277" s="23"/>
      <c r="AL1277" s="23"/>
      <c r="AM1277" s="23"/>
      <c r="AN1277" s="23"/>
      <c r="AO1277" s="23"/>
      <c r="AP1277" s="23"/>
      <c r="AQ1277" s="23"/>
      <c r="AR1277" s="23"/>
      <c r="AS1277" s="23"/>
      <c r="AT1277" s="23"/>
      <c r="AU1277" s="23"/>
      <c r="AV1277" s="23"/>
      <c r="AW1277" s="23"/>
      <c r="AX1277" s="23"/>
      <c r="AY1277" s="23"/>
      <c r="AZ1277" s="23"/>
      <c r="BA1277" s="23"/>
      <c r="BB1277" s="23"/>
      <c r="BC1277" s="23"/>
      <c r="BD1277" s="23"/>
    </row>
    <row r="1278" spans="1:56" s="18" customFormat="1">
      <c r="A1278" s="23"/>
      <c r="B1278" s="24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  <c r="AL1278" s="23"/>
      <c r="AM1278" s="23"/>
      <c r="AN1278" s="23"/>
      <c r="AO1278" s="23"/>
      <c r="AP1278" s="23"/>
      <c r="AQ1278" s="23"/>
      <c r="AR1278" s="23"/>
      <c r="AS1278" s="23"/>
      <c r="AT1278" s="23"/>
      <c r="AU1278" s="23"/>
      <c r="AV1278" s="23"/>
      <c r="AW1278" s="23"/>
      <c r="AX1278" s="23"/>
      <c r="AY1278" s="23"/>
      <c r="AZ1278" s="23"/>
      <c r="BA1278" s="23"/>
      <c r="BB1278" s="23"/>
      <c r="BC1278" s="23"/>
      <c r="BD1278" s="23"/>
    </row>
    <row r="1279" spans="1:56" s="18" customFormat="1">
      <c r="A1279" s="23"/>
      <c r="B1279" s="24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23"/>
      <c r="AK1279" s="23"/>
      <c r="AL1279" s="23"/>
      <c r="AM1279" s="23"/>
      <c r="AN1279" s="23"/>
      <c r="AO1279" s="23"/>
      <c r="AP1279" s="23"/>
      <c r="AQ1279" s="23"/>
      <c r="AR1279" s="23"/>
      <c r="AS1279" s="23"/>
      <c r="AT1279" s="23"/>
      <c r="AU1279" s="23"/>
      <c r="AV1279" s="23"/>
      <c r="AW1279" s="23"/>
      <c r="AX1279" s="23"/>
      <c r="AY1279" s="23"/>
      <c r="AZ1279" s="23"/>
      <c r="BA1279" s="23"/>
      <c r="BB1279" s="23"/>
      <c r="BC1279" s="23"/>
      <c r="BD1279" s="23"/>
    </row>
    <row r="1280" spans="1:56" s="18" customFormat="1">
      <c r="A1280" s="23"/>
      <c r="B1280" s="24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23"/>
      <c r="AK1280" s="23"/>
      <c r="AL1280" s="23"/>
      <c r="AM1280" s="23"/>
      <c r="AN1280" s="23"/>
      <c r="AO1280" s="23"/>
      <c r="AP1280" s="23"/>
      <c r="AQ1280" s="23"/>
      <c r="AR1280" s="23"/>
      <c r="AS1280" s="23"/>
      <c r="AT1280" s="23"/>
      <c r="AU1280" s="23"/>
      <c r="AV1280" s="23"/>
      <c r="AW1280" s="23"/>
      <c r="AX1280" s="23"/>
      <c r="AY1280" s="23"/>
      <c r="AZ1280" s="23"/>
      <c r="BA1280" s="23"/>
      <c r="BB1280" s="23"/>
      <c r="BC1280" s="23"/>
      <c r="BD1280" s="23"/>
    </row>
    <row r="1281" spans="1:56" s="18" customFormat="1">
      <c r="A1281" s="23"/>
      <c r="B1281" s="24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  <c r="AO1281" s="23"/>
      <c r="AP1281" s="23"/>
      <c r="AQ1281" s="23"/>
      <c r="AR1281" s="23"/>
      <c r="AS1281" s="23"/>
      <c r="AT1281" s="23"/>
      <c r="AU1281" s="23"/>
      <c r="AV1281" s="23"/>
      <c r="AW1281" s="23"/>
      <c r="AX1281" s="23"/>
      <c r="AY1281" s="23"/>
      <c r="AZ1281" s="23"/>
      <c r="BA1281" s="23"/>
      <c r="BB1281" s="23"/>
      <c r="BC1281" s="23"/>
      <c r="BD1281" s="23"/>
    </row>
    <row r="1282" spans="1:56" s="18" customFormat="1">
      <c r="A1282" s="23"/>
      <c r="B1282" s="24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23"/>
      <c r="AK1282" s="23"/>
      <c r="AL1282" s="23"/>
      <c r="AM1282" s="23"/>
      <c r="AN1282" s="23"/>
      <c r="AO1282" s="23"/>
      <c r="AP1282" s="23"/>
      <c r="AQ1282" s="23"/>
      <c r="AR1282" s="23"/>
      <c r="AS1282" s="23"/>
      <c r="AT1282" s="23"/>
      <c r="AU1282" s="23"/>
      <c r="AV1282" s="23"/>
      <c r="AW1282" s="23"/>
      <c r="AX1282" s="23"/>
      <c r="AY1282" s="23"/>
      <c r="AZ1282" s="23"/>
      <c r="BA1282" s="23"/>
      <c r="BB1282" s="23"/>
      <c r="BC1282" s="23"/>
      <c r="BD1282" s="23"/>
    </row>
    <row r="1283" spans="1:56" s="18" customFormat="1">
      <c r="A1283" s="23"/>
      <c r="B1283" s="24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  <c r="AO1283" s="23"/>
      <c r="AP1283" s="23"/>
      <c r="AQ1283" s="23"/>
      <c r="AR1283" s="23"/>
      <c r="AS1283" s="23"/>
      <c r="AT1283" s="23"/>
      <c r="AU1283" s="23"/>
      <c r="AV1283" s="23"/>
      <c r="AW1283" s="23"/>
      <c r="AX1283" s="23"/>
      <c r="AY1283" s="23"/>
      <c r="AZ1283" s="23"/>
      <c r="BA1283" s="23"/>
      <c r="BB1283" s="23"/>
      <c r="BC1283" s="23"/>
      <c r="BD1283" s="23"/>
    </row>
    <row r="1284" spans="1:56" s="18" customFormat="1">
      <c r="A1284" s="23"/>
      <c r="B1284" s="24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23"/>
      <c r="AK1284" s="23"/>
      <c r="AL1284" s="23"/>
      <c r="AM1284" s="23"/>
      <c r="AN1284" s="23"/>
      <c r="AO1284" s="23"/>
      <c r="AP1284" s="23"/>
      <c r="AQ1284" s="23"/>
      <c r="AR1284" s="23"/>
      <c r="AS1284" s="23"/>
      <c r="AT1284" s="23"/>
      <c r="AU1284" s="23"/>
      <c r="AV1284" s="23"/>
      <c r="AW1284" s="23"/>
      <c r="AX1284" s="23"/>
      <c r="AY1284" s="23"/>
      <c r="AZ1284" s="23"/>
      <c r="BA1284" s="23"/>
      <c r="BB1284" s="23"/>
      <c r="BC1284" s="23"/>
      <c r="BD1284" s="23"/>
    </row>
    <row r="1285" spans="1:56" s="18" customFormat="1">
      <c r="A1285" s="23"/>
      <c r="B1285" s="24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  <c r="AQ1285" s="23"/>
      <c r="AR1285" s="23"/>
      <c r="AS1285" s="23"/>
      <c r="AT1285" s="23"/>
      <c r="AU1285" s="23"/>
      <c r="AV1285" s="23"/>
      <c r="AW1285" s="23"/>
      <c r="AX1285" s="23"/>
      <c r="AY1285" s="23"/>
      <c r="AZ1285" s="23"/>
      <c r="BA1285" s="23"/>
      <c r="BB1285" s="23"/>
      <c r="BC1285" s="23"/>
      <c r="BD1285" s="23"/>
    </row>
    <row r="1286" spans="1:56" s="18" customFormat="1">
      <c r="A1286" s="23"/>
      <c r="B1286" s="24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  <c r="AO1286" s="23"/>
      <c r="AP1286" s="23"/>
      <c r="AQ1286" s="23"/>
      <c r="AR1286" s="23"/>
      <c r="AS1286" s="23"/>
      <c r="AT1286" s="23"/>
      <c r="AU1286" s="23"/>
      <c r="AV1286" s="23"/>
      <c r="AW1286" s="23"/>
      <c r="AX1286" s="23"/>
      <c r="AY1286" s="23"/>
      <c r="AZ1286" s="23"/>
      <c r="BA1286" s="23"/>
      <c r="BB1286" s="23"/>
      <c r="BC1286" s="23"/>
      <c r="BD1286" s="23"/>
    </row>
    <row r="1287" spans="1:56" s="18" customFormat="1">
      <c r="A1287" s="23"/>
      <c r="B1287" s="24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  <c r="AO1287" s="23"/>
      <c r="AP1287" s="23"/>
      <c r="AQ1287" s="23"/>
      <c r="AR1287" s="23"/>
      <c r="AS1287" s="23"/>
      <c r="AT1287" s="23"/>
      <c r="AU1287" s="23"/>
      <c r="AV1287" s="23"/>
      <c r="AW1287" s="23"/>
      <c r="AX1287" s="23"/>
      <c r="AY1287" s="23"/>
      <c r="AZ1287" s="23"/>
      <c r="BA1287" s="23"/>
      <c r="BB1287" s="23"/>
      <c r="BC1287" s="23"/>
      <c r="BD1287" s="23"/>
    </row>
    <row r="1288" spans="1:56" s="18" customFormat="1">
      <c r="A1288" s="23"/>
      <c r="B1288" s="24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  <c r="AO1288" s="23"/>
      <c r="AP1288" s="23"/>
      <c r="AQ1288" s="23"/>
      <c r="AR1288" s="23"/>
      <c r="AS1288" s="23"/>
      <c r="AT1288" s="23"/>
      <c r="AU1288" s="23"/>
      <c r="AV1288" s="23"/>
      <c r="AW1288" s="23"/>
      <c r="AX1288" s="23"/>
      <c r="AY1288" s="23"/>
      <c r="AZ1288" s="23"/>
      <c r="BA1288" s="23"/>
      <c r="BB1288" s="23"/>
      <c r="BC1288" s="23"/>
      <c r="BD1288" s="23"/>
    </row>
    <row r="1289" spans="1:56" s="18" customFormat="1">
      <c r="A1289" s="23"/>
      <c r="B1289" s="24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  <c r="AO1289" s="23"/>
      <c r="AP1289" s="23"/>
      <c r="AQ1289" s="23"/>
      <c r="AR1289" s="23"/>
      <c r="AS1289" s="23"/>
      <c r="AT1289" s="23"/>
      <c r="AU1289" s="23"/>
      <c r="AV1289" s="23"/>
      <c r="AW1289" s="23"/>
      <c r="AX1289" s="23"/>
      <c r="AY1289" s="23"/>
      <c r="AZ1289" s="23"/>
      <c r="BA1289" s="23"/>
      <c r="BB1289" s="23"/>
      <c r="BC1289" s="23"/>
      <c r="BD1289" s="23"/>
    </row>
    <row r="1290" spans="1:56" s="18" customFormat="1">
      <c r="A1290" s="23"/>
      <c r="B1290" s="24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  <c r="AO1290" s="23"/>
      <c r="AP1290" s="23"/>
      <c r="AQ1290" s="23"/>
      <c r="AR1290" s="23"/>
      <c r="AS1290" s="23"/>
      <c r="AT1290" s="23"/>
      <c r="AU1290" s="23"/>
      <c r="AV1290" s="23"/>
      <c r="AW1290" s="23"/>
      <c r="AX1290" s="23"/>
      <c r="AY1290" s="23"/>
      <c r="AZ1290" s="23"/>
      <c r="BA1290" s="23"/>
      <c r="BB1290" s="23"/>
      <c r="BC1290" s="23"/>
      <c r="BD1290" s="23"/>
    </row>
    <row r="1291" spans="1:56" s="18" customFormat="1">
      <c r="A1291" s="23"/>
      <c r="B1291" s="24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/>
      <c r="AL1291" s="23"/>
      <c r="AM1291" s="23"/>
      <c r="AN1291" s="23"/>
      <c r="AO1291" s="23"/>
      <c r="AP1291" s="23"/>
      <c r="AQ1291" s="23"/>
      <c r="AR1291" s="23"/>
      <c r="AS1291" s="23"/>
      <c r="AT1291" s="23"/>
      <c r="AU1291" s="23"/>
      <c r="AV1291" s="23"/>
      <c r="AW1291" s="23"/>
      <c r="AX1291" s="23"/>
      <c r="AY1291" s="23"/>
      <c r="AZ1291" s="23"/>
      <c r="BA1291" s="23"/>
      <c r="BB1291" s="23"/>
      <c r="BC1291" s="23"/>
      <c r="BD1291" s="23"/>
    </row>
    <row r="1292" spans="1:56" s="18" customFormat="1">
      <c r="A1292" s="23"/>
      <c r="B1292" s="24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  <c r="AL1292" s="23"/>
      <c r="AM1292" s="23"/>
      <c r="AN1292" s="23"/>
      <c r="AO1292" s="23"/>
      <c r="AP1292" s="23"/>
      <c r="AQ1292" s="23"/>
      <c r="AR1292" s="23"/>
      <c r="AS1292" s="23"/>
      <c r="AT1292" s="23"/>
      <c r="AU1292" s="23"/>
      <c r="AV1292" s="23"/>
      <c r="AW1292" s="23"/>
      <c r="AX1292" s="23"/>
      <c r="AY1292" s="23"/>
      <c r="AZ1292" s="23"/>
      <c r="BA1292" s="23"/>
      <c r="BB1292" s="23"/>
      <c r="BC1292" s="23"/>
      <c r="BD1292" s="23"/>
    </row>
    <row r="1293" spans="1:56" s="18" customFormat="1">
      <c r="A1293" s="23"/>
      <c r="B1293" s="24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  <c r="AL1293" s="23"/>
      <c r="AM1293" s="23"/>
      <c r="AN1293" s="23"/>
      <c r="AO1293" s="23"/>
      <c r="AP1293" s="23"/>
      <c r="AQ1293" s="23"/>
      <c r="AR1293" s="23"/>
      <c r="AS1293" s="23"/>
      <c r="AT1293" s="23"/>
      <c r="AU1293" s="23"/>
      <c r="AV1293" s="23"/>
      <c r="AW1293" s="23"/>
      <c r="AX1293" s="23"/>
      <c r="AY1293" s="23"/>
      <c r="AZ1293" s="23"/>
      <c r="BA1293" s="23"/>
      <c r="BB1293" s="23"/>
      <c r="BC1293" s="23"/>
      <c r="BD1293" s="23"/>
    </row>
    <row r="1294" spans="1:56" s="18" customFormat="1">
      <c r="A1294" s="23"/>
      <c r="B1294" s="24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  <c r="AL1294" s="23"/>
      <c r="AM1294" s="23"/>
      <c r="AN1294" s="23"/>
      <c r="AO1294" s="23"/>
      <c r="AP1294" s="23"/>
      <c r="AQ1294" s="23"/>
      <c r="AR1294" s="23"/>
      <c r="AS1294" s="23"/>
      <c r="AT1294" s="23"/>
      <c r="AU1294" s="23"/>
      <c r="AV1294" s="23"/>
      <c r="AW1294" s="23"/>
      <c r="AX1294" s="23"/>
      <c r="AY1294" s="23"/>
      <c r="AZ1294" s="23"/>
      <c r="BA1294" s="23"/>
      <c r="BB1294" s="23"/>
      <c r="BC1294" s="23"/>
      <c r="BD1294" s="23"/>
    </row>
    <row r="1295" spans="1:56" s="18" customFormat="1">
      <c r="A1295" s="23"/>
      <c r="B1295" s="24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  <c r="AL1295" s="23"/>
      <c r="AM1295" s="23"/>
      <c r="AN1295" s="23"/>
      <c r="AO1295" s="23"/>
      <c r="AP1295" s="23"/>
      <c r="AQ1295" s="23"/>
      <c r="AR1295" s="23"/>
      <c r="AS1295" s="23"/>
      <c r="AT1295" s="23"/>
      <c r="AU1295" s="23"/>
      <c r="AV1295" s="23"/>
      <c r="AW1295" s="23"/>
      <c r="AX1295" s="23"/>
      <c r="AY1295" s="23"/>
      <c r="AZ1295" s="23"/>
      <c r="BA1295" s="23"/>
      <c r="BB1295" s="23"/>
      <c r="BC1295" s="23"/>
      <c r="BD1295" s="23"/>
    </row>
    <row r="1296" spans="1:56" s="18" customFormat="1">
      <c r="A1296" s="23"/>
      <c r="B1296" s="24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  <c r="AL1296" s="23"/>
      <c r="AM1296" s="23"/>
      <c r="AN1296" s="23"/>
      <c r="AO1296" s="23"/>
      <c r="AP1296" s="23"/>
      <c r="AQ1296" s="23"/>
      <c r="AR1296" s="23"/>
      <c r="AS1296" s="23"/>
      <c r="AT1296" s="23"/>
      <c r="AU1296" s="23"/>
      <c r="AV1296" s="23"/>
      <c r="AW1296" s="23"/>
      <c r="AX1296" s="23"/>
      <c r="AY1296" s="23"/>
      <c r="AZ1296" s="23"/>
      <c r="BA1296" s="23"/>
      <c r="BB1296" s="23"/>
      <c r="BC1296" s="23"/>
      <c r="BD1296" s="23"/>
    </row>
    <row r="1297" spans="1:56" s="18" customFormat="1">
      <c r="A1297" s="23"/>
      <c r="B1297" s="24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  <c r="AI1297" s="23"/>
      <c r="AJ1297" s="23"/>
      <c r="AK1297" s="23"/>
      <c r="AL1297" s="23"/>
      <c r="AM1297" s="23"/>
      <c r="AN1297" s="23"/>
      <c r="AO1297" s="23"/>
      <c r="AP1297" s="23"/>
      <c r="AQ1297" s="23"/>
      <c r="AR1297" s="23"/>
      <c r="AS1297" s="23"/>
      <c r="AT1297" s="23"/>
      <c r="AU1297" s="23"/>
      <c r="AV1297" s="23"/>
      <c r="AW1297" s="23"/>
      <c r="AX1297" s="23"/>
      <c r="AY1297" s="23"/>
      <c r="AZ1297" s="23"/>
      <c r="BA1297" s="23"/>
      <c r="BB1297" s="23"/>
      <c r="BC1297" s="23"/>
      <c r="BD1297" s="23"/>
    </row>
    <row r="1298" spans="1:56" s="18" customFormat="1">
      <c r="A1298" s="23"/>
      <c r="B1298" s="24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  <c r="AQ1298" s="23"/>
      <c r="AR1298" s="23"/>
      <c r="AS1298" s="23"/>
      <c r="AT1298" s="23"/>
      <c r="AU1298" s="23"/>
      <c r="AV1298" s="23"/>
      <c r="AW1298" s="23"/>
      <c r="AX1298" s="23"/>
      <c r="AY1298" s="23"/>
      <c r="AZ1298" s="23"/>
      <c r="BA1298" s="23"/>
      <c r="BB1298" s="23"/>
      <c r="BC1298" s="23"/>
      <c r="BD1298" s="23"/>
    </row>
    <row r="1299" spans="1:56" s="18" customFormat="1">
      <c r="A1299" s="23"/>
      <c r="B1299" s="24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  <c r="BC1299" s="23"/>
      <c r="BD1299" s="23"/>
    </row>
    <row r="1300" spans="1:56" s="18" customFormat="1">
      <c r="A1300" s="23"/>
      <c r="B1300" s="24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</row>
    <row r="1301" spans="1:56" s="18" customFormat="1">
      <c r="A1301" s="23"/>
      <c r="B1301" s="24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  <c r="AY1301" s="23"/>
      <c r="AZ1301" s="23"/>
      <c r="BA1301" s="23"/>
      <c r="BB1301" s="23"/>
      <c r="BC1301" s="23"/>
      <c r="BD1301" s="23"/>
    </row>
    <row r="1302" spans="1:56" s="18" customFormat="1">
      <c r="A1302" s="23"/>
      <c r="B1302" s="24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  <c r="AO1302" s="23"/>
      <c r="AP1302" s="23"/>
      <c r="AQ1302" s="23"/>
      <c r="AR1302" s="23"/>
      <c r="AS1302" s="23"/>
      <c r="AT1302" s="23"/>
      <c r="AU1302" s="23"/>
      <c r="AV1302" s="23"/>
      <c r="AW1302" s="23"/>
      <c r="AX1302" s="23"/>
      <c r="AY1302" s="23"/>
      <c r="AZ1302" s="23"/>
      <c r="BA1302" s="23"/>
      <c r="BB1302" s="23"/>
      <c r="BC1302" s="23"/>
      <c r="BD1302" s="23"/>
    </row>
    <row r="1303" spans="1:56" s="18" customFormat="1">
      <c r="A1303" s="23"/>
      <c r="B1303" s="24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  <c r="AO1303" s="23"/>
      <c r="AP1303" s="23"/>
      <c r="AQ1303" s="23"/>
      <c r="AR1303" s="23"/>
      <c r="AS1303" s="23"/>
      <c r="AT1303" s="23"/>
      <c r="AU1303" s="23"/>
      <c r="AV1303" s="23"/>
      <c r="AW1303" s="23"/>
      <c r="AX1303" s="23"/>
      <c r="AY1303" s="23"/>
      <c r="AZ1303" s="23"/>
      <c r="BA1303" s="23"/>
      <c r="BB1303" s="23"/>
      <c r="BC1303" s="23"/>
      <c r="BD1303" s="23"/>
    </row>
    <row r="1304" spans="1:56" s="18" customFormat="1">
      <c r="A1304" s="23"/>
      <c r="B1304" s="24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  <c r="AO1304" s="23"/>
      <c r="AP1304" s="23"/>
      <c r="AQ1304" s="23"/>
      <c r="AR1304" s="23"/>
      <c r="AS1304" s="23"/>
      <c r="AT1304" s="23"/>
      <c r="AU1304" s="23"/>
      <c r="AV1304" s="23"/>
      <c r="AW1304" s="23"/>
      <c r="AX1304" s="23"/>
      <c r="AY1304" s="23"/>
      <c r="AZ1304" s="23"/>
      <c r="BA1304" s="23"/>
      <c r="BB1304" s="23"/>
      <c r="BC1304" s="23"/>
      <c r="BD1304" s="23"/>
    </row>
    <row r="1305" spans="1:56" s="18" customFormat="1">
      <c r="A1305" s="23"/>
      <c r="B1305" s="24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  <c r="AO1305" s="23"/>
      <c r="AP1305" s="23"/>
      <c r="AQ1305" s="23"/>
      <c r="AR1305" s="23"/>
      <c r="AS1305" s="23"/>
      <c r="AT1305" s="23"/>
      <c r="AU1305" s="23"/>
      <c r="AV1305" s="23"/>
      <c r="AW1305" s="23"/>
      <c r="AX1305" s="23"/>
      <c r="AY1305" s="23"/>
      <c r="AZ1305" s="23"/>
      <c r="BA1305" s="23"/>
      <c r="BB1305" s="23"/>
      <c r="BC1305" s="23"/>
      <c r="BD1305" s="23"/>
    </row>
    <row r="1306" spans="1:56" s="18" customFormat="1">
      <c r="A1306" s="23"/>
      <c r="B1306" s="24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  <c r="AO1306" s="23"/>
      <c r="AP1306" s="23"/>
      <c r="AQ1306" s="23"/>
      <c r="AR1306" s="23"/>
      <c r="AS1306" s="23"/>
      <c r="AT1306" s="23"/>
      <c r="AU1306" s="23"/>
      <c r="AV1306" s="23"/>
      <c r="AW1306" s="23"/>
      <c r="AX1306" s="23"/>
      <c r="AY1306" s="23"/>
      <c r="AZ1306" s="23"/>
      <c r="BA1306" s="23"/>
      <c r="BB1306" s="23"/>
      <c r="BC1306" s="23"/>
      <c r="BD1306" s="23"/>
    </row>
    <row r="1307" spans="1:56" s="18" customFormat="1">
      <c r="A1307" s="23"/>
      <c r="B1307" s="24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  <c r="AO1307" s="23"/>
      <c r="AP1307" s="23"/>
      <c r="AQ1307" s="23"/>
      <c r="AR1307" s="23"/>
      <c r="AS1307" s="23"/>
      <c r="AT1307" s="23"/>
      <c r="AU1307" s="23"/>
      <c r="AV1307" s="23"/>
      <c r="AW1307" s="23"/>
      <c r="AX1307" s="23"/>
      <c r="AY1307" s="23"/>
      <c r="AZ1307" s="23"/>
      <c r="BA1307" s="23"/>
      <c r="BB1307" s="23"/>
      <c r="BC1307" s="23"/>
      <c r="BD1307" s="23"/>
    </row>
    <row r="1308" spans="1:56" s="18" customFormat="1">
      <c r="A1308" s="23"/>
      <c r="B1308" s="24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  <c r="AO1308" s="23"/>
      <c r="AP1308" s="23"/>
      <c r="AQ1308" s="23"/>
      <c r="AR1308" s="23"/>
      <c r="AS1308" s="23"/>
      <c r="AT1308" s="23"/>
      <c r="AU1308" s="23"/>
      <c r="AV1308" s="23"/>
      <c r="AW1308" s="23"/>
      <c r="AX1308" s="23"/>
      <c r="AY1308" s="23"/>
      <c r="AZ1308" s="23"/>
      <c r="BA1308" s="23"/>
      <c r="BB1308" s="23"/>
      <c r="BC1308" s="23"/>
      <c r="BD1308" s="23"/>
    </row>
    <row r="1309" spans="1:56" s="18" customFormat="1">
      <c r="A1309" s="23"/>
      <c r="B1309" s="24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  <c r="AO1309" s="23"/>
      <c r="AP1309" s="23"/>
      <c r="AQ1309" s="23"/>
      <c r="AR1309" s="23"/>
      <c r="AS1309" s="23"/>
      <c r="AT1309" s="23"/>
      <c r="AU1309" s="23"/>
      <c r="AV1309" s="23"/>
      <c r="AW1309" s="23"/>
      <c r="AX1309" s="23"/>
      <c r="AY1309" s="23"/>
      <c r="AZ1309" s="23"/>
      <c r="BA1309" s="23"/>
      <c r="BB1309" s="23"/>
      <c r="BC1309" s="23"/>
      <c r="BD1309" s="23"/>
    </row>
    <row r="1310" spans="1:56" s="18" customFormat="1">
      <c r="A1310" s="23"/>
      <c r="B1310" s="24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  <c r="AO1310" s="23"/>
      <c r="AP1310" s="23"/>
      <c r="AQ1310" s="23"/>
      <c r="AR1310" s="23"/>
      <c r="AS1310" s="23"/>
      <c r="AT1310" s="23"/>
      <c r="AU1310" s="23"/>
      <c r="AV1310" s="23"/>
      <c r="AW1310" s="23"/>
      <c r="AX1310" s="23"/>
      <c r="AY1310" s="23"/>
      <c r="AZ1310" s="23"/>
      <c r="BA1310" s="23"/>
      <c r="BB1310" s="23"/>
      <c r="BC1310" s="23"/>
      <c r="BD1310" s="23"/>
    </row>
    <row r="1311" spans="1:56" s="18" customFormat="1">
      <c r="A1311" s="23"/>
      <c r="B1311" s="24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  <c r="AO1311" s="23"/>
      <c r="AP1311" s="23"/>
      <c r="AQ1311" s="23"/>
      <c r="AR1311" s="23"/>
      <c r="AS1311" s="23"/>
      <c r="AT1311" s="23"/>
      <c r="AU1311" s="23"/>
      <c r="AV1311" s="23"/>
      <c r="AW1311" s="23"/>
      <c r="AX1311" s="23"/>
      <c r="AY1311" s="23"/>
      <c r="AZ1311" s="23"/>
      <c r="BA1311" s="23"/>
      <c r="BB1311" s="23"/>
      <c r="BC1311" s="23"/>
      <c r="BD1311" s="23"/>
    </row>
    <row r="1312" spans="1:56" s="18" customFormat="1">
      <c r="A1312" s="23"/>
      <c r="B1312" s="24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  <c r="AO1312" s="23"/>
      <c r="AP1312" s="23"/>
      <c r="AQ1312" s="23"/>
      <c r="AR1312" s="23"/>
      <c r="AS1312" s="23"/>
      <c r="AT1312" s="23"/>
      <c r="AU1312" s="23"/>
      <c r="AV1312" s="23"/>
      <c r="AW1312" s="23"/>
      <c r="AX1312" s="23"/>
      <c r="AY1312" s="23"/>
      <c r="AZ1312" s="23"/>
      <c r="BA1312" s="23"/>
      <c r="BB1312" s="23"/>
      <c r="BC1312" s="23"/>
      <c r="BD1312" s="23"/>
    </row>
    <row r="1313" spans="1:56" s="18" customFormat="1">
      <c r="A1313" s="23"/>
      <c r="B1313" s="24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  <c r="AI1313" s="23"/>
      <c r="AJ1313" s="23"/>
      <c r="AK1313" s="23"/>
      <c r="AL1313" s="23"/>
      <c r="AM1313" s="23"/>
      <c r="AN1313" s="23"/>
      <c r="AO1313" s="23"/>
      <c r="AP1313" s="23"/>
      <c r="AQ1313" s="23"/>
      <c r="AR1313" s="23"/>
      <c r="AS1313" s="23"/>
      <c r="AT1313" s="23"/>
      <c r="AU1313" s="23"/>
      <c r="AV1313" s="23"/>
      <c r="AW1313" s="23"/>
      <c r="AX1313" s="23"/>
      <c r="AY1313" s="23"/>
      <c r="AZ1313" s="23"/>
      <c r="BA1313" s="23"/>
      <c r="BB1313" s="23"/>
      <c r="BC1313" s="23"/>
      <c r="BD1313" s="23"/>
    </row>
    <row r="1314" spans="1:56" s="18" customFormat="1">
      <c r="A1314" s="23"/>
      <c r="B1314" s="24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  <c r="AO1314" s="23"/>
      <c r="AP1314" s="23"/>
      <c r="AQ1314" s="23"/>
      <c r="AR1314" s="23"/>
      <c r="AS1314" s="23"/>
      <c r="AT1314" s="23"/>
      <c r="AU1314" s="23"/>
      <c r="AV1314" s="23"/>
      <c r="AW1314" s="23"/>
      <c r="AX1314" s="23"/>
      <c r="AY1314" s="23"/>
      <c r="AZ1314" s="23"/>
      <c r="BA1314" s="23"/>
      <c r="BB1314" s="23"/>
      <c r="BC1314" s="23"/>
      <c r="BD1314" s="23"/>
    </row>
    <row r="1315" spans="1:56" s="18" customFormat="1">
      <c r="A1315" s="23"/>
      <c r="B1315" s="24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  <c r="AO1315" s="23"/>
      <c r="AP1315" s="23"/>
      <c r="AQ1315" s="23"/>
      <c r="AR1315" s="23"/>
      <c r="AS1315" s="23"/>
      <c r="AT1315" s="23"/>
      <c r="AU1315" s="23"/>
      <c r="AV1315" s="23"/>
      <c r="AW1315" s="23"/>
      <c r="AX1315" s="23"/>
      <c r="AY1315" s="23"/>
      <c r="AZ1315" s="23"/>
      <c r="BA1315" s="23"/>
      <c r="BB1315" s="23"/>
      <c r="BC1315" s="23"/>
      <c r="BD1315" s="23"/>
    </row>
    <row r="1316" spans="1:56" s="18" customFormat="1">
      <c r="A1316" s="23"/>
      <c r="B1316" s="24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  <c r="AO1316" s="23"/>
      <c r="AP1316" s="23"/>
      <c r="AQ1316" s="23"/>
      <c r="AR1316" s="23"/>
      <c r="AS1316" s="23"/>
      <c r="AT1316" s="23"/>
      <c r="AU1316" s="23"/>
      <c r="AV1316" s="23"/>
      <c r="AW1316" s="23"/>
      <c r="AX1316" s="23"/>
      <c r="AY1316" s="23"/>
      <c r="AZ1316" s="23"/>
      <c r="BA1316" s="23"/>
      <c r="BB1316" s="23"/>
      <c r="BC1316" s="23"/>
      <c r="BD1316" s="23"/>
    </row>
    <row r="1317" spans="1:56" s="18" customFormat="1">
      <c r="A1317" s="23"/>
      <c r="B1317" s="24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  <c r="AO1317" s="23"/>
      <c r="AP1317" s="23"/>
      <c r="AQ1317" s="23"/>
      <c r="AR1317" s="23"/>
      <c r="AS1317" s="23"/>
      <c r="AT1317" s="23"/>
      <c r="AU1317" s="23"/>
      <c r="AV1317" s="23"/>
      <c r="AW1317" s="23"/>
      <c r="AX1317" s="23"/>
      <c r="AY1317" s="23"/>
      <c r="AZ1317" s="23"/>
      <c r="BA1317" s="23"/>
      <c r="BB1317" s="23"/>
      <c r="BC1317" s="23"/>
      <c r="BD1317" s="23"/>
    </row>
    <row r="1318" spans="1:56" s="18" customFormat="1">
      <c r="A1318" s="23"/>
      <c r="B1318" s="24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  <c r="AO1318" s="23"/>
      <c r="AP1318" s="23"/>
      <c r="AQ1318" s="23"/>
      <c r="AR1318" s="23"/>
      <c r="AS1318" s="23"/>
      <c r="AT1318" s="23"/>
      <c r="AU1318" s="23"/>
      <c r="AV1318" s="23"/>
      <c r="AW1318" s="23"/>
      <c r="AX1318" s="23"/>
      <c r="AY1318" s="23"/>
      <c r="AZ1318" s="23"/>
      <c r="BA1318" s="23"/>
      <c r="BB1318" s="23"/>
      <c r="BC1318" s="23"/>
      <c r="BD1318" s="23"/>
    </row>
    <row r="1319" spans="1:56" s="18" customFormat="1">
      <c r="A1319" s="23"/>
      <c r="B1319" s="24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  <c r="AO1319" s="23"/>
      <c r="AP1319" s="23"/>
      <c r="AQ1319" s="23"/>
      <c r="AR1319" s="23"/>
      <c r="AS1319" s="23"/>
      <c r="AT1319" s="23"/>
      <c r="AU1319" s="23"/>
      <c r="AV1319" s="23"/>
      <c r="AW1319" s="23"/>
      <c r="AX1319" s="23"/>
      <c r="AY1319" s="23"/>
      <c r="AZ1319" s="23"/>
      <c r="BA1319" s="23"/>
      <c r="BB1319" s="23"/>
      <c r="BC1319" s="23"/>
      <c r="BD1319" s="23"/>
    </row>
    <row r="1320" spans="1:56" s="18" customFormat="1">
      <c r="A1320" s="23"/>
      <c r="B1320" s="24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  <c r="AO1320" s="23"/>
      <c r="AP1320" s="23"/>
      <c r="AQ1320" s="23"/>
      <c r="AR1320" s="23"/>
      <c r="AS1320" s="23"/>
      <c r="AT1320" s="23"/>
      <c r="AU1320" s="23"/>
      <c r="AV1320" s="23"/>
      <c r="AW1320" s="23"/>
      <c r="AX1320" s="23"/>
      <c r="AY1320" s="23"/>
      <c r="AZ1320" s="23"/>
      <c r="BA1320" s="23"/>
      <c r="BB1320" s="23"/>
      <c r="BC1320" s="23"/>
      <c r="BD1320" s="23"/>
    </row>
    <row r="1321" spans="1:56" s="18" customFormat="1">
      <c r="A1321" s="23"/>
      <c r="B1321" s="24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  <c r="AO1321" s="23"/>
      <c r="AP1321" s="23"/>
      <c r="AQ1321" s="23"/>
      <c r="AR1321" s="23"/>
      <c r="AS1321" s="23"/>
      <c r="AT1321" s="23"/>
      <c r="AU1321" s="23"/>
      <c r="AV1321" s="23"/>
      <c r="AW1321" s="23"/>
      <c r="AX1321" s="23"/>
      <c r="AY1321" s="23"/>
      <c r="AZ1321" s="23"/>
      <c r="BA1321" s="23"/>
      <c r="BB1321" s="23"/>
      <c r="BC1321" s="23"/>
      <c r="BD1321" s="23"/>
    </row>
    <row r="1322" spans="1:56" s="18" customFormat="1">
      <c r="A1322" s="23"/>
      <c r="B1322" s="24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  <c r="AO1322" s="23"/>
      <c r="AP1322" s="23"/>
      <c r="AQ1322" s="23"/>
      <c r="AR1322" s="23"/>
      <c r="AS1322" s="23"/>
      <c r="AT1322" s="23"/>
      <c r="AU1322" s="23"/>
      <c r="AV1322" s="23"/>
      <c r="AW1322" s="23"/>
      <c r="AX1322" s="23"/>
      <c r="AY1322" s="23"/>
      <c r="AZ1322" s="23"/>
      <c r="BA1322" s="23"/>
      <c r="BB1322" s="23"/>
      <c r="BC1322" s="23"/>
      <c r="BD1322" s="23"/>
    </row>
    <row r="1323" spans="1:56" s="18" customFormat="1">
      <c r="A1323" s="23"/>
      <c r="B1323" s="24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  <c r="AL1323" s="23"/>
      <c r="AM1323" s="23"/>
      <c r="AN1323" s="23"/>
      <c r="AO1323" s="23"/>
      <c r="AP1323" s="23"/>
      <c r="AQ1323" s="23"/>
      <c r="AR1323" s="23"/>
      <c r="AS1323" s="23"/>
      <c r="AT1323" s="23"/>
      <c r="AU1323" s="23"/>
      <c r="AV1323" s="23"/>
      <c r="AW1323" s="23"/>
      <c r="AX1323" s="23"/>
      <c r="AY1323" s="23"/>
      <c r="AZ1323" s="23"/>
      <c r="BA1323" s="23"/>
      <c r="BB1323" s="23"/>
      <c r="BC1323" s="23"/>
      <c r="BD1323" s="23"/>
    </row>
    <row r="1324" spans="1:56" s="18" customFormat="1">
      <c r="A1324" s="23"/>
      <c r="B1324" s="24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  <c r="AL1324" s="23"/>
      <c r="AM1324" s="23"/>
      <c r="AN1324" s="23"/>
      <c r="AO1324" s="23"/>
      <c r="AP1324" s="23"/>
      <c r="AQ1324" s="23"/>
      <c r="AR1324" s="23"/>
      <c r="AS1324" s="23"/>
      <c r="AT1324" s="23"/>
      <c r="AU1324" s="23"/>
      <c r="AV1324" s="23"/>
      <c r="AW1324" s="23"/>
      <c r="AX1324" s="23"/>
      <c r="AY1324" s="23"/>
      <c r="AZ1324" s="23"/>
      <c r="BA1324" s="23"/>
      <c r="BB1324" s="23"/>
      <c r="BC1324" s="23"/>
      <c r="BD1324" s="23"/>
    </row>
    <row r="1325" spans="1:56" s="18" customFormat="1">
      <c r="A1325" s="23"/>
      <c r="B1325" s="24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  <c r="AI1325" s="23"/>
      <c r="AJ1325" s="23"/>
      <c r="AK1325" s="23"/>
      <c r="AL1325" s="23"/>
      <c r="AM1325" s="23"/>
      <c r="AN1325" s="23"/>
      <c r="AO1325" s="23"/>
      <c r="AP1325" s="23"/>
      <c r="AQ1325" s="23"/>
      <c r="AR1325" s="23"/>
      <c r="AS1325" s="23"/>
      <c r="AT1325" s="23"/>
      <c r="AU1325" s="23"/>
      <c r="AV1325" s="23"/>
      <c r="AW1325" s="23"/>
      <c r="AX1325" s="23"/>
      <c r="AY1325" s="23"/>
      <c r="AZ1325" s="23"/>
      <c r="BA1325" s="23"/>
      <c r="BB1325" s="23"/>
      <c r="BC1325" s="23"/>
      <c r="BD1325" s="23"/>
    </row>
    <row r="1326" spans="1:56" s="18" customFormat="1">
      <c r="A1326" s="23"/>
      <c r="B1326" s="24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  <c r="AI1326" s="23"/>
      <c r="AJ1326" s="23"/>
      <c r="AK1326" s="23"/>
      <c r="AL1326" s="23"/>
      <c r="AM1326" s="23"/>
      <c r="AN1326" s="23"/>
      <c r="AO1326" s="23"/>
      <c r="AP1326" s="23"/>
      <c r="AQ1326" s="23"/>
      <c r="AR1326" s="23"/>
      <c r="AS1326" s="23"/>
      <c r="AT1326" s="23"/>
      <c r="AU1326" s="23"/>
      <c r="AV1326" s="23"/>
      <c r="AW1326" s="23"/>
      <c r="AX1326" s="23"/>
      <c r="AY1326" s="23"/>
      <c r="AZ1326" s="23"/>
      <c r="BA1326" s="23"/>
      <c r="BB1326" s="23"/>
      <c r="BC1326" s="23"/>
      <c r="BD1326" s="23"/>
    </row>
    <row r="1327" spans="1:56" s="18" customFormat="1">
      <c r="A1327" s="23"/>
      <c r="B1327" s="24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  <c r="AO1327" s="23"/>
      <c r="AP1327" s="23"/>
      <c r="AQ1327" s="23"/>
      <c r="AR1327" s="23"/>
      <c r="AS1327" s="23"/>
      <c r="AT1327" s="23"/>
      <c r="AU1327" s="23"/>
      <c r="AV1327" s="23"/>
      <c r="AW1327" s="23"/>
      <c r="AX1327" s="23"/>
      <c r="AY1327" s="23"/>
      <c r="AZ1327" s="23"/>
      <c r="BA1327" s="23"/>
      <c r="BB1327" s="23"/>
      <c r="BC1327" s="23"/>
      <c r="BD1327" s="23"/>
    </row>
    <row r="1328" spans="1:56" s="18" customFormat="1">
      <c r="A1328" s="23"/>
      <c r="B1328" s="24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  <c r="AO1328" s="23"/>
      <c r="AP1328" s="23"/>
      <c r="AQ1328" s="23"/>
      <c r="AR1328" s="23"/>
      <c r="AS1328" s="23"/>
      <c r="AT1328" s="23"/>
      <c r="AU1328" s="23"/>
      <c r="AV1328" s="23"/>
      <c r="AW1328" s="23"/>
      <c r="AX1328" s="23"/>
      <c r="AY1328" s="23"/>
      <c r="AZ1328" s="23"/>
      <c r="BA1328" s="23"/>
      <c r="BB1328" s="23"/>
      <c r="BC1328" s="23"/>
      <c r="BD1328" s="23"/>
    </row>
    <row r="1329" spans="1:56" s="18" customFormat="1">
      <c r="A1329" s="23"/>
      <c r="B1329" s="24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</row>
    <row r="1330" spans="1:56" s="18" customFormat="1">
      <c r="A1330" s="23"/>
      <c r="B1330" s="24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  <c r="AQ1330" s="23"/>
      <c r="AR1330" s="23"/>
      <c r="AS1330" s="23"/>
      <c r="AT1330" s="23"/>
      <c r="AU1330" s="23"/>
      <c r="AV1330" s="23"/>
      <c r="AW1330" s="23"/>
      <c r="AX1330" s="23"/>
      <c r="AY1330" s="23"/>
      <c r="AZ1330" s="23"/>
      <c r="BA1330" s="23"/>
      <c r="BB1330" s="23"/>
      <c r="BC1330" s="23"/>
      <c r="BD1330" s="23"/>
    </row>
    <row r="1331" spans="1:56" s="18" customFormat="1">
      <c r="A1331" s="23"/>
      <c r="B1331" s="24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  <c r="AQ1331" s="23"/>
      <c r="AR1331" s="23"/>
      <c r="AS1331" s="23"/>
      <c r="AT1331" s="23"/>
      <c r="AU1331" s="23"/>
      <c r="AV1331" s="23"/>
      <c r="AW1331" s="23"/>
      <c r="AX1331" s="23"/>
      <c r="AY1331" s="23"/>
      <c r="AZ1331" s="23"/>
      <c r="BA1331" s="23"/>
      <c r="BB1331" s="23"/>
      <c r="BC1331" s="23"/>
      <c r="BD1331" s="23"/>
    </row>
    <row r="1332" spans="1:56" s="18" customFormat="1">
      <c r="A1332" s="23"/>
      <c r="B1332" s="24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  <c r="AL1332" s="23"/>
      <c r="AM1332" s="23"/>
      <c r="AN1332" s="23"/>
      <c r="AO1332" s="23"/>
      <c r="AP1332" s="23"/>
      <c r="AQ1332" s="23"/>
      <c r="AR1332" s="23"/>
      <c r="AS1332" s="23"/>
      <c r="AT1332" s="23"/>
      <c r="AU1332" s="23"/>
      <c r="AV1332" s="23"/>
      <c r="AW1332" s="23"/>
      <c r="AX1332" s="23"/>
      <c r="AY1332" s="23"/>
      <c r="AZ1332" s="23"/>
      <c r="BA1332" s="23"/>
      <c r="BB1332" s="23"/>
      <c r="BC1332" s="23"/>
      <c r="BD1332" s="23"/>
    </row>
    <row r="1333" spans="1:56" s="18" customFormat="1">
      <c r="A1333" s="23"/>
      <c r="B1333" s="24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  <c r="AI1333" s="23"/>
      <c r="AJ1333" s="23"/>
      <c r="AK1333" s="23"/>
      <c r="AL1333" s="23"/>
      <c r="AM1333" s="23"/>
      <c r="AN1333" s="23"/>
      <c r="AO1333" s="23"/>
      <c r="AP1333" s="23"/>
      <c r="AQ1333" s="23"/>
      <c r="AR1333" s="23"/>
      <c r="AS1333" s="23"/>
      <c r="AT1333" s="23"/>
      <c r="AU1333" s="23"/>
      <c r="AV1333" s="23"/>
      <c r="AW1333" s="23"/>
      <c r="AX1333" s="23"/>
      <c r="AY1333" s="23"/>
      <c r="AZ1333" s="23"/>
      <c r="BA1333" s="23"/>
      <c r="BB1333" s="23"/>
      <c r="BC1333" s="23"/>
      <c r="BD1333" s="23"/>
    </row>
    <row r="1334" spans="1:56" s="18" customFormat="1">
      <c r="A1334" s="23"/>
      <c r="B1334" s="24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  <c r="AI1334" s="23"/>
      <c r="AJ1334" s="23"/>
      <c r="AK1334" s="23"/>
      <c r="AL1334" s="23"/>
      <c r="AM1334" s="23"/>
      <c r="AN1334" s="23"/>
      <c r="AO1334" s="23"/>
      <c r="AP1334" s="23"/>
      <c r="AQ1334" s="23"/>
      <c r="AR1334" s="23"/>
      <c r="AS1334" s="23"/>
      <c r="AT1334" s="23"/>
      <c r="AU1334" s="23"/>
      <c r="AV1334" s="23"/>
      <c r="AW1334" s="23"/>
      <c r="AX1334" s="23"/>
      <c r="AY1334" s="23"/>
      <c r="AZ1334" s="23"/>
      <c r="BA1334" s="23"/>
      <c r="BB1334" s="23"/>
      <c r="BC1334" s="23"/>
      <c r="BD1334" s="23"/>
    </row>
    <row r="1335" spans="1:56" s="18" customFormat="1">
      <c r="A1335" s="23"/>
      <c r="B1335" s="24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  <c r="AI1335" s="23"/>
      <c r="AJ1335" s="23"/>
      <c r="AK1335" s="23"/>
      <c r="AL1335" s="23"/>
      <c r="AM1335" s="23"/>
      <c r="AN1335" s="23"/>
      <c r="AO1335" s="23"/>
      <c r="AP1335" s="23"/>
      <c r="AQ1335" s="23"/>
      <c r="AR1335" s="23"/>
      <c r="AS1335" s="23"/>
      <c r="AT1335" s="23"/>
      <c r="AU1335" s="23"/>
      <c r="AV1335" s="23"/>
      <c r="AW1335" s="23"/>
      <c r="AX1335" s="23"/>
      <c r="AY1335" s="23"/>
      <c r="AZ1335" s="23"/>
      <c r="BA1335" s="23"/>
      <c r="BB1335" s="23"/>
      <c r="BC1335" s="23"/>
      <c r="BD1335" s="23"/>
    </row>
    <row r="1336" spans="1:56" s="18" customFormat="1">
      <c r="A1336" s="23"/>
      <c r="B1336" s="24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  <c r="AI1336" s="23"/>
      <c r="AJ1336" s="23"/>
      <c r="AK1336" s="23"/>
      <c r="AL1336" s="23"/>
      <c r="AM1336" s="23"/>
      <c r="AN1336" s="23"/>
      <c r="AO1336" s="23"/>
      <c r="AP1336" s="23"/>
      <c r="AQ1336" s="23"/>
      <c r="AR1336" s="23"/>
      <c r="AS1336" s="23"/>
      <c r="AT1336" s="23"/>
      <c r="AU1336" s="23"/>
      <c r="AV1336" s="23"/>
      <c r="AW1336" s="23"/>
      <c r="AX1336" s="23"/>
      <c r="AY1336" s="23"/>
      <c r="AZ1336" s="23"/>
      <c r="BA1336" s="23"/>
      <c r="BB1336" s="23"/>
      <c r="BC1336" s="23"/>
      <c r="BD1336" s="23"/>
    </row>
    <row r="1337" spans="1:56" s="18" customFormat="1">
      <c r="A1337" s="23"/>
      <c r="B1337" s="24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  <c r="AI1337" s="23"/>
      <c r="AJ1337" s="23"/>
      <c r="AK1337" s="23"/>
      <c r="AL1337" s="23"/>
      <c r="AM1337" s="23"/>
      <c r="AN1337" s="23"/>
      <c r="AO1337" s="23"/>
      <c r="AP1337" s="23"/>
      <c r="AQ1337" s="23"/>
      <c r="AR1337" s="23"/>
      <c r="AS1337" s="23"/>
      <c r="AT1337" s="23"/>
      <c r="AU1337" s="23"/>
      <c r="AV1337" s="23"/>
      <c r="AW1337" s="23"/>
      <c r="AX1337" s="23"/>
      <c r="AY1337" s="23"/>
      <c r="AZ1337" s="23"/>
      <c r="BA1337" s="23"/>
      <c r="BB1337" s="23"/>
      <c r="BC1337" s="23"/>
      <c r="BD1337" s="23"/>
    </row>
    <row r="1338" spans="1:56" s="18" customFormat="1">
      <c r="A1338" s="23"/>
      <c r="B1338" s="24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  <c r="AI1338" s="23"/>
      <c r="AJ1338" s="23"/>
      <c r="AK1338" s="23"/>
      <c r="AL1338" s="23"/>
      <c r="AM1338" s="23"/>
      <c r="AN1338" s="23"/>
      <c r="AO1338" s="23"/>
      <c r="AP1338" s="23"/>
      <c r="AQ1338" s="23"/>
      <c r="AR1338" s="23"/>
      <c r="AS1338" s="23"/>
      <c r="AT1338" s="23"/>
      <c r="AU1338" s="23"/>
      <c r="AV1338" s="23"/>
      <c r="AW1338" s="23"/>
      <c r="AX1338" s="23"/>
      <c r="AY1338" s="23"/>
      <c r="AZ1338" s="23"/>
      <c r="BA1338" s="23"/>
      <c r="BB1338" s="23"/>
      <c r="BC1338" s="23"/>
      <c r="BD1338" s="23"/>
    </row>
    <row r="1339" spans="1:56" s="18" customFormat="1">
      <c r="A1339" s="23"/>
      <c r="B1339" s="24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  <c r="AL1339" s="23"/>
      <c r="AM1339" s="23"/>
      <c r="AN1339" s="23"/>
      <c r="AO1339" s="23"/>
      <c r="AP1339" s="23"/>
      <c r="AQ1339" s="23"/>
      <c r="AR1339" s="23"/>
      <c r="AS1339" s="23"/>
      <c r="AT1339" s="23"/>
      <c r="AU1339" s="23"/>
      <c r="AV1339" s="23"/>
      <c r="AW1339" s="23"/>
      <c r="AX1339" s="23"/>
      <c r="AY1339" s="23"/>
      <c r="AZ1339" s="23"/>
      <c r="BA1339" s="23"/>
      <c r="BB1339" s="23"/>
      <c r="BC1339" s="23"/>
      <c r="BD1339" s="23"/>
    </row>
    <row r="1340" spans="1:56" s="18" customFormat="1">
      <c r="A1340" s="23"/>
      <c r="B1340" s="24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  <c r="AI1340" s="23"/>
      <c r="AJ1340" s="23"/>
      <c r="AK1340" s="23"/>
      <c r="AL1340" s="23"/>
      <c r="AM1340" s="23"/>
      <c r="AN1340" s="23"/>
      <c r="AO1340" s="23"/>
      <c r="AP1340" s="23"/>
      <c r="AQ1340" s="23"/>
      <c r="AR1340" s="23"/>
      <c r="AS1340" s="23"/>
      <c r="AT1340" s="23"/>
      <c r="AU1340" s="23"/>
      <c r="AV1340" s="23"/>
      <c r="AW1340" s="23"/>
      <c r="AX1340" s="23"/>
      <c r="AY1340" s="23"/>
      <c r="AZ1340" s="23"/>
      <c r="BA1340" s="23"/>
      <c r="BB1340" s="23"/>
      <c r="BC1340" s="23"/>
      <c r="BD1340" s="23"/>
    </row>
    <row r="1341" spans="1:56" s="18" customFormat="1">
      <c r="A1341" s="23"/>
      <c r="B1341" s="24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  <c r="AI1341" s="23"/>
      <c r="AJ1341" s="23"/>
      <c r="AK1341" s="23"/>
      <c r="AL1341" s="23"/>
      <c r="AM1341" s="23"/>
      <c r="AN1341" s="23"/>
      <c r="AO1341" s="23"/>
      <c r="AP1341" s="23"/>
      <c r="AQ1341" s="23"/>
      <c r="AR1341" s="23"/>
      <c r="AS1341" s="23"/>
      <c r="AT1341" s="23"/>
      <c r="AU1341" s="23"/>
      <c r="AV1341" s="23"/>
      <c r="AW1341" s="23"/>
      <c r="AX1341" s="23"/>
      <c r="AY1341" s="23"/>
      <c r="AZ1341" s="23"/>
      <c r="BA1341" s="23"/>
      <c r="BB1341" s="23"/>
      <c r="BC1341" s="23"/>
      <c r="BD1341" s="23"/>
    </row>
    <row r="1342" spans="1:56" s="18" customFormat="1">
      <c r="A1342" s="23"/>
      <c r="B1342" s="24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/>
      <c r="AJ1342" s="23"/>
      <c r="AK1342" s="23"/>
      <c r="AL1342" s="23"/>
      <c r="AM1342" s="23"/>
      <c r="AN1342" s="23"/>
      <c r="AO1342" s="23"/>
      <c r="AP1342" s="23"/>
      <c r="AQ1342" s="23"/>
      <c r="AR1342" s="23"/>
      <c r="AS1342" s="23"/>
      <c r="AT1342" s="23"/>
      <c r="AU1342" s="23"/>
      <c r="AV1342" s="23"/>
      <c r="AW1342" s="23"/>
      <c r="AX1342" s="23"/>
      <c r="AY1342" s="23"/>
      <c r="AZ1342" s="23"/>
      <c r="BA1342" s="23"/>
      <c r="BB1342" s="23"/>
      <c r="BC1342" s="23"/>
      <c r="BD1342" s="23"/>
    </row>
    <row r="1343" spans="1:56" s="18" customFormat="1">
      <c r="A1343" s="23"/>
      <c r="B1343" s="24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  <c r="AI1343" s="23"/>
      <c r="AJ1343" s="23"/>
      <c r="AK1343" s="23"/>
      <c r="AL1343" s="23"/>
      <c r="AM1343" s="23"/>
      <c r="AN1343" s="23"/>
      <c r="AO1343" s="23"/>
      <c r="AP1343" s="23"/>
      <c r="AQ1343" s="23"/>
      <c r="AR1343" s="23"/>
      <c r="AS1343" s="23"/>
      <c r="AT1343" s="23"/>
      <c r="AU1343" s="23"/>
      <c r="AV1343" s="23"/>
      <c r="AW1343" s="23"/>
      <c r="AX1343" s="23"/>
      <c r="AY1343" s="23"/>
      <c r="AZ1343" s="23"/>
      <c r="BA1343" s="23"/>
      <c r="BB1343" s="23"/>
      <c r="BC1343" s="23"/>
      <c r="BD1343" s="23"/>
    </row>
    <row r="1344" spans="1:56" s="18" customFormat="1">
      <c r="A1344" s="23"/>
      <c r="B1344" s="24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  <c r="AL1344" s="23"/>
      <c r="AM1344" s="23"/>
      <c r="AN1344" s="23"/>
      <c r="AO1344" s="23"/>
      <c r="AP1344" s="23"/>
      <c r="AQ1344" s="23"/>
      <c r="AR1344" s="23"/>
      <c r="AS1344" s="23"/>
      <c r="AT1344" s="23"/>
      <c r="AU1344" s="23"/>
      <c r="AV1344" s="23"/>
      <c r="AW1344" s="23"/>
      <c r="AX1344" s="23"/>
      <c r="AY1344" s="23"/>
      <c r="AZ1344" s="23"/>
      <c r="BA1344" s="23"/>
      <c r="BB1344" s="23"/>
      <c r="BC1344" s="23"/>
      <c r="BD1344" s="23"/>
    </row>
    <row r="1345" spans="1:56" s="18" customFormat="1">
      <c r="A1345" s="23"/>
      <c r="B1345" s="24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  <c r="AL1345" s="23"/>
      <c r="AM1345" s="23"/>
      <c r="AN1345" s="23"/>
      <c r="AO1345" s="23"/>
      <c r="AP1345" s="23"/>
      <c r="AQ1345" s="23"/>
      <c r="AR1345" s="23"/>
      <c r="AS1345" s="23"/>
      <c r="AT1345" s="23"/>
      <c r="AU1345" s="23"/>
      <c r="AV1345" s="23"/>
      <c r="AW1345" s="23"/>
      <c r="AX1345" s="23"/>
      <c r="AY1345" s="23"/>
      <c r="AZ1345" s="23"/>
      <c r="BA1345" s="23"/>
      <c r="BB1345" s="23"/>
      <c r="BC1345" s="23"/>
      <c r="BD1345" s="23"/>
    </row>
    <row r="1346" spans="1:56" s="18" customFormat="1">
      <c r="A1346" s="23"/>
      <c r="B1346" s="24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  <c r="AL1346" s="23"/>
      <c r="AM1346" s="23"/>
      <c r="AN1346" s="23"/>
      <c r="AO1346" s="23"/>
      <c r="AP1346" s="23"/>
      <c r="AQ1346" s="23"/>
      <c r="AR1346" s="23"/>
      <c r="AS1346" s="23"/>
      <c r="AT1346" s="23"/>
      <c r="AU1346" s="23"/>
      <c r="AV1346" s="23"/>
      <c r="AW1346" s="23"/>
      <c r="AX1346" s="23"/>
      <c r="AY1346" s="23"/>
      <c r="AZ1346" s="23"/>
      <c r="BA1346" s="23"/>
      <c r="BB1346" s="23"/>
      <c r="BC1346" s="23"/>
      <c r="BD1346" s="23"/>
    </row>
    <row r="1347" spans="1:56" s="18" customFormat="1">
      <c r="A1347" s="23"/>
      <c r="B1347" s="24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  <c r="AI1347" s="23"/>
      <c r="AJ1347" s="23"/>
      <c r="AK1347" s="23"/>
      <c r="AL1347" s="23"/>
      <c r="AM1347" s="23"/>
      <c r="AN1347" s="23"/>
      <c r="AO1347" s="23"/>
      <c r="AP1347" s="23"/>
      <c r="AQ1347" s="23"/>
      <c r="AR1347" s="23"/>
      <c r="AS1347" s="23"/>
      <c r="AT1347" s="23"/>
      <c r="AU1347" s="23"/>
      <c r="AV1347" s="23"/>
      <c r="AW1347" s="23"/>
      <c r="AX1347" s="23"/>
      <c r="AY1347" s="23"/>
      <c r="AZ1347" s="23"/>
      <c r="BA1347" s="23"/>
      <c r="BB1347" s="23"/>
      <c r="BC1347" s="23"/>
      <c r="BD1347" s="23"/>
    </row>
    <row r="1348" spans="1:56" s="18" customFormat="1">
      <c r="A1348" s="23"/>
      <c r="B1348" s="24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  <c r="AI1348" s="23"/>
      <c r="AJ1348" s="23"/>
      <c r="AK1348" s="23"/>
      <c r="AL1348" s="23"/>
      <c r="AM1348" s="23"/>
      <c r="AN1348" s="23"/>
      <c r="AO1348" s="23"/>
      <c r="AP1348" s="23"/>
      <c r="AQ1348" s="23"/>
      <c r="AR1348" s="23"/>
      <c r="AS1348" s="23"/>
      <c r="AT1348" s="23"/>
      <c r="AU1348" s="23"/>
      <c r="AV1348" s="23"/>
      <c r="AW1348" s="23"/>
      <c r="AX1348" s="23"/>
      <c r="AY1348" s="23"/>
      <c r="AZ1348" s="23"/>
      <c r="BA1348" s="23"/>
      <c r="BB1348" s="23"/>
      <c r="BC1348" s="23"/>
      <c r="BD1348" s="23"/>
    </row>
    <row r="1349" spans="1:56" s="18" customFormat="1">
      <c r="A1349" s="23"/>
      <c r="B1349" s="24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  <c r="AI1349" s="23"/>
      <c r="AJ1349" s="23"/>
      <c r="AK1349" s="23"/>
      <c r="AL1349" s="23"/>
      <c r="AM1349" s="23"/>
      <c r="AN1349" s="23"/>
      <c r="AO1349" s="23"/>
      <c r="AP1349" s="23"/>
      <c r="AQ1349" s="23"/>
      <c r="AR1349" s="23"/>
      <c r="AS1349" s="23"/>
      <c r="AT1349" s="23"/>
      <c r="AU1349" s="23"/>
      <c r="AV1349" s="23"/>
      <c r="AW1349" s="23"/>
      <c r="AX1349" s="23"/>
      <c r="AY1349" s="23"/>
      <c r="AZ1349" s="23"/>
      <c r="BA1349" s="23"/>
      <c r="BB1349" s="23"/>
      <c r="BC1349" s="23"/>
      <c r="BD1349" s="23"/>
    </row>
    <row r="1350" spans="1:56" s="18" customFormat="1">
      <c r="A1350" s="23"/>
      <c r="B1350" s="24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23"/>
      <c r="AI1350" s="23"/>
      <c r="AJ1350" s="23"/>
      <c r="AK1350" s="23"/>
      <c r="AL1350" s="23"/>
      <c r="AM1350" s="23"/>
      <c r="AN1350" s="23"/>
      <c r="AO1350" s="23"/>
      <c r="AP1350" s="23"/>
      <c r="AQ1350" s="23"/>
      <c r="AR1350" s="23"/>
      <c r="AS1350" s="23"/>
      <c r="AT1350" s="23"/>
      <c r="AU1350" s="23"/>
      <c r="AV1350" s="23"/>
      <c r="AW1350" s="23"/>
      <c r="AX1350" s="23"/>
      <c r="AY1350" s="23"/>
      <c r="AZ1350" s="23"/>
      <c r="BA1350" s="23"/>
      <c r="BB1350" s="23"/>
      <c r="BC1350" s="23"/>
      <c r="BD1350" s="23"/>
    </row>
    <row r="1351" spans="1:56" s="18" customFormat="1">
      <c r="A1351" s="23"/>
      <c r="B1351" s="24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/>
      <c r="AL1351" s="23"/>
      <c r="AM1351" s="23"/>
      <c r="AN1351" s="23"/>
      <c r="AO1351" s="23"/>
      <c r="AP1351" s="23"/>
      <c r="AQ1351" s="23"/>
      <c r="AR1351" s="23"/>
      <c r="AS1351" s="23"/>
      <c r="AT1351" s="23"/>
      <c r="AU1351" s="23"/>
      <c r="AV1351" s="23"/>
      <c r="AW1351" s="23"/>
      <c r="AX1351" s="23"/>
      <c r="AY1351" s="23"/>
      <c r="AZ1351" s="23"/>
      <c r="BA1351" s="23"/>
      <c r="BB1351" s="23"/>
      <c r="BC1351" s="23"/>
      <c r="BD1351" s="23"/>
    </row>
    <row r="1352" spans="1:56" s="18" customFormat="1">
      <c r="A1352" s="23"/>
      <c r="B1352" s="24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  <c r="AI1352" s="23"/>
      <c r="AJ1352" s="23"/>
      <c r="AK1352" s="23"/>
      <c r="AL1352" s="23"/>
      <c r="AM1352" s="23"/>
      <c r="AN1352" s="23"/>
      <c r="AO1352" s="23"/>
      <c r="AP1352" s="23"/>
      <c r="AQ1352" s="23"/>
      <c r="AR1352" s="23"/>
      <c r="AS1352" s="23"/>
      <c r="AT1352" s="23"/>
      <c r="AU1352" s="23"/>
      <c r="AV1352" s="23"/>
      <c r="AW1352" s="23"/>
      <c r="AX1352" s="23"/>
      <c r="AY1352" s="23"/>
      <c r="AZ1352" s="23"/>
      <c r="BA1352" s="23"/>
      <c r="BB1352" s="23"/>
      <c r="BC1352" s="23"/>
      <c r="BD1352" s="23"/>
    </row>
    <row r="1353" spans="1:56" s="18" customFormat="1">
      <c r="A1353" s="23"/>
      <c r="B1353" s="24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  <c r="AI1353" s="23"/>
      <c r="AJ1353" s="23"/>
      <c r="AK1353" s="23"/>
      <c r="AL1353" s="23"/>
      <c r="AM1353" s="23"/>
      <c r="AN1353" s="23"/>
      <c r="AO1353" s="23"/>
      <c r="AP1353" s="23"/>
      <c r="AQ1353" s="23"/>
      <c r="AR1353" s="23"/>
      <c r="AS1353" s="23"/>
      <c r="AT1353" s="23"/>
      <c r="AU1353" s="23"/>
      <c r="AV1353" s="23"/>
      <c r="AW1353" s="23"/>
      <c r="AX1353" s="23"/>
      <c r="AY1353" s="23"/>
      <c r="AZ1353" s="23"/>
      <c r="BA1353" s="23"/>
      <c r="BB1353" s="23"/>
      <c r="BC1353" s="23"/>
      <c r="BD1353" s="23"/>
    </row>
    <row r="1354" spans="1:56" s="18" customFormat="1">
      <c r="A1354" s="23"/>
      <c r="B1354" s="24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  <c r="AI1354" s="23"/>
      <c r="AJ1354" s="23"/>
      <c r="AK1354" s="23"/>
      <c r="AL1354" s="23"/>
      <c r="AM1354" s="23"/>
      <c r="AN1354" s="23"/>
      <c r="AO1354" s="23"/>
      <c r="AP1354" s="23"/>
      <c r="AQ1354" s="23"/>
      <c r="AR1354" s="23"/>
      <c r="AS1354" s="23"/>
      <c r="AT1354" s="23"/>
      <c r="AU1354" s="23"/>
      <c r="AV1354" s="23"/>
      <c r="AW1354" s="23"/>
      <c r="AX1354" s="23"/>
      <c r="AY1354" s="23"/>
      <c r="AZ1354" s="23"/>
      <c r="BA1354" s="23"/>
      <c r="BB1354" s="23"/>
      <c r="BC1354" s="23"/>
      <c r="BD1354" s="23"/>
    </row>
    <row r="1355" spans="1:56" s="18" customFormat="1">
      <c r="A1355" s="23"/>
      <c r="B1355" s="24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23"/>
      <c r="AI1355" s="23"/>
      <c r="AJ1355" s="23"/>
      <c r="AK1355" s="23"/>
      <c r="AL1355" s="23"/>
      <c r="AM1355" s="23"/>
      <c r="AN1355" s="23"/>
      <c r="AO1355" s="23"/>
      <c r="AP1355" s="23"/>
      <c r="AQ1355" s="23"/>
      <c r="AR1355" s="23"/>
      <c r="AS1355" s="23"/>
      <c r="AT1355" s="23"/>
      <c r="AU1355" s="23"/>
      <c r="AV1355" s="23"/>
      <c r="AW1355" s="23"/>
      <c r="AX1355" s="23"/>
      <c r="AY1355" s="23"/>
      <c r="AZ1355" s="23"/>
      <c r="BA1355" s="23"/>
      <c r="BB1355" s="23"/>
      <c r="BC1355" s="23"/>
      <c r="BD1355" s="23"/>
    </row>
    <row r="1356" spans="1:56" s="18" customFormat="1">
      <c r="A1356" s="23"/>
      <c r="B1356" s="24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  <c r="AO1356" s="23"/>
      <c r="AP1356" s="23"/>
      <c r="AQ1356" s="23"/>
      <c r="AR1356" s="23"/>
      <c r="AS1356" s="23"/>
      <c r="AT1356" s="23"/>
      <c r="AU1356" s="23"/>
      <c r="AV1356" s="23"/>
      <c r="AW1356" s="23"/>
      <c r="AX1356" s="23"/>
      <c r="AY1356" s="23"/>
      <c r="AZ1356" s="23"/>
      <c r="BA1356" s="23"/>
      <c r="BB1356" s="23"/>
      <c r="BC1356" s="23"/>
      <c r="BD1356" s="23"/>
    </row>
    <row r="1357" spans="1:56" s="18" customFormat="1">
      <c r="A1357" s="23"/>
      <c r="B1357" s="24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  <c r="AQ1357" s="23"/>
      <c r="AR1357" s="23"/>
      <c r="AS1357" s="23"/>
      <c r="AT1357" s="23"/>
      <c r="AU1357" s="23"/>
      <c r="AV1357" s="23"/>
      <c r="AW1357" s="23"/>
      <c r="AX1357" s="23"/>
      <c r="AY1357" s="23"/>
      <c r="AZ1357" s="23"/>
      <c r="BA1357" s="23"/>
      <c r="BB1357" s="23"/>
      <c r="BC1357" s="23"/>
      <c r="BD1357" s="23"/>
    </row>
    <row r="1358" spans="1:56" s="18" customFormat="1">
      <c r="A1358" s="23"/>
      <c r="B1358" s="24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</row>
    <row r="1359" spans="1:56" s="18" customFormat="1">
      <c r="A1359" s="23"/>
      <c r="B1359" s="24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  <c r="AQ1359" s="23"/>
      <c r="AR1359" s="23"/>
      <c r="AS1359" s="23"/>
      <c r="AT1359" s="23"/>
      <c r="AU1359" s="23"/>
      <c r="AV1359" s="23"/>
      <c r="AW1359" s="23"/>
      <c r="AX1359" s="23"/>
      <c r="AY1359" s="23"/>
      <c r="AZ1359" s="23"/>
      <c r="BA1359" s="23"/>
      <c r="BB1359" s="23"/>
      <c r="BC1359" s="23"/>
      <c r="BD1359" s="23"/>
    </row>
    <row r="1360" spans="1:56" s="18" customFormat="1">
      <c r="A1360" s="23"/>
      <c r="B1360" s="24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  <c r="AY1360" s="23"/>
      <c r="AZ1360" s="23"/>
      <c r="BA1360" s="23"/>
      <c r="BB1360" s="23"/>
      <c r="BC1360" s="23"/>
      <c r="BD1360" s="23"/>
    </row>
    <row r="1361" spans="1:56" s="18" customFormat="1">
      <c r="A1361" s="23"/>
      <c r="B1361" s="24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  <c r="AI1361" s="23"/>
      <c r="AJ1361" s="23"/>
      <c r="AK1361" s="23"/>
      <c r="AL1361" s="23"/>
      <c r="AM1361" s="23"/>
      <c r="AN1361" s="23"/>
      <c r="AO1361" s="23"/>
      <c r="AP1361" s="23"/>
      <c r="AQ1361" s="23"/>
      <c r="AR1361" s="23"/>
      <c r="AS1361" s="23"/>
      <c r="AT1361" s="23"/>
      <c r="AU1361" s="23"/>
      <c r="AV1361" s="23"/>
      <c r="AW1361" s="23"/>
      <c r="AX1361" s="23"/>
      <c r="AY1361" s="23"/>
      <c r="AZ1361" s="23"/>
      <c r="BA1361" s="23"/>
      <c r="BB1361" s="23"/>
      <c r="BC1361" s="23"/>
      <c r="BD1361" s="23"/>
    </row>
    <row r="1362" spans="1:56" s="18" customFormat="1">
      <c r="A1362" s="23"/>
      <c r="B1362" s="24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  <c r="AO1362" s="23"/>
      <c r="AP1362" s="23"/>
      <c r="AQ1362" s="23"/>
      <c r="AR1362" s="23"/>
      <c r="AS1362" s="23"/>
      <c r="AT1362" s="23"/>
      <c r="AU1362" s="23"/>
      <c r="AV1362" s="23"/>
      <c r="AW1362" s="23"/>
      <c r="AX1362" s="23"/>
      <c r="AY1362" s="23"/>
      <c r="AZ1362" s="23"/>
      <c r="BA1362" s="23"/>
      <c r="BB1362" s="23"/>
      <c r="BC1362" s="23"/>
      <c r="BD1362" s="23"/>
    </row>
    <row r="1363" spans="1:56" s="18" customFormat="1">
      <c r="A1363" s="23"/>
      <c r="B1363" s="24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  <c r="AI1363" s="23"/>
      <c r="AJ1363" s="23"/>
      <c r="AK1363" s="23"/>
      <c r="AL1363" s="23"/>
      <c r="AM1363" s="23"/>
      <c r="AN1363" s="23"/>
      <c r="AO1363" s="23"/>
      <c r="AP1363" s="23"/>
      <c r="AQ1363" s="23"/>
      <c r="AR1363" s="23"/>
      <c r="AS1363" s="23"/>
      <c r="AT1363" s="23"/>
      <c r="AU1363" s="23"/>
      <c r="AV1363" s="23"/>
      <c r="AW1363" s="23"/>
      <c r="AX1363" s="23"/>
      <c r="AY1363" s="23"/>
      <c r="AZ1363" s="23"/>
      <c r="BA1363" s="23"/>
      <c r="BB1363" s="23"/>
      <c r="BC1363" s="23"/>
      <c r="BD1363" s="23"/>
    </row>
    <row r="1364" spans="1:56" s="18" customFormat="1">
      <c r="A1364" s="23"/>
      <c r="B1364" s="24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  <c r="AO1364" s="23"/>
      <c r="AP1364" s="23"/>
      <c r="AQ1364" s="23"/>
      <c r="AR1364" s="23"/>
      <c r="AS1364" s="23"/>
      <c r="AT1364" s="23"/>
      <c r="AU1364" s="23"/>
      <c r="AV1364" s="23"/>
      <c r="AW1364" s="23"/>
      <c r="AX1364" s="23"/>
      <c r="AY1364" s="23"/>
      <c r="AZ1364" s="23"/>
      <c r="BA1364" s="23"/>
      <c r="BB1364" s="23"/>
      <c r="BC1364" s="23"/>
      <c r="BD1364" s="23"/>
    </row>
    <row r="1365" spans="1:56" s="18" customFormat="1">
      <c r="A1365" s="23"/>
      <c r="B1365" s="24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  <c r="AI1365" s="23"/>
      <c r="AJ1365" s="23"/>
      <c r="AK1365" s="23"/>
      <c r="AL1365" s="23"/>
      <c r="AM1365" s="23"/>
      <c r="AN1365" s="23"/>
      <c r="AO1365" s="23"/>
      <c r="AP1365" s="23"/>
      <c r="AQ1365" s="23"/>
      <c r="AR1365" s="23"/>
      <c r="AS1365" s="23"/>
      <c r="AT1365" s="23"/>
      <c r="AU1365" s="23"/>
      <c r="AV1365" s="23"/>
      <c r="AW1365" s="23"/>
      <c r="AX1365" s="23"/>
      <c r="AY1365" s="23"/>
      <c r="AZ1365" s="23"/>
      <c r="BA1365" s="23"/>
      <c r="BB1365" s="23"/>
      <c r="BC1365" s="23"/>
      <c r="BD1365" s="23"/>
    </row>
    <row r="1366" spans="1:56" s="18" customFormat="1">
      <c r="A1366" s="23"/>
      <c r="B1366" s="24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  <c r="AI1366" s="23"/>
      <c r="AJ1366" s="23"/>
      <c r="AK1366" s="23"/>
      <c r="AL1366" s="23"/>
      <c r="AM1366" s="23"/>
      <c r="AN1366" s="23"/>
      <c r="AO1366" s="23"/>
      <c r="AP1366" s="23"/>
      <c r="AQ1366" s="23"/>
      <c r="AR1366" s="23"/>
      <c r="AS1366" s="23"/>
      <c r="AT1366" s="23"/>
      <c r="AU1366" s="23"/>
      <c r="AV1366" s="23"/>
      <c r="AW1366" s="23"/>
      <c r="AX1366" s="23"/>
      <c r="AY1366" s="23"/>
      <c r="AZ1366" s="23"/>
      <c r="BA1366" s="23"/>
      <c r="BB1366" s="23"/>
      <c r="BC1366" s="23"/>
      <c r="BD1366" s="23"/>
    </row>
    <row r="1367" spans="1:56" s="18" customFormat="1">
      <c r="A1367" s="23"/>
      <c r="B1367" s="24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  <c r="AI1367" s="23"/>
      <c r="AJ1367" s="23"/>
      <c r="AK1367" s="23"/>
      <c r="AL1367" s="23"/>
      <c r="AM1367" s="23"/>
      <c r="AN1367" s="23"/>
      <c r="AO1367" s="23"/>
      <c r="AP1367" s="23"/>
      <c r="AQ1367" s="23"/>
      <c r="AR1367" s="23"/>
      <c r="AS1367" s="23"/>
      <c r="AT1367" s="23"/>
      <c r="AU1367" s="23"/>
      <c r="AV1367" s="23"/>
      <c r="AW1367" s="23"/>
      <c r="AX1367" s="23"/>
      <c r="AY1367" s="23"/>
      <c r="AZ1367" s="23"/>
      <c r="BA1367" s="23"/>
      <c r="BB1367" s="23"/>
      <c r="BC1367" s="23"/>
      <c r="BD1367" s="23"/>
    </row>
    <row r="1368" spans="1:56" s="18" customFormat="1">
      <c r="A1368" s="23"/>
      <c r="B1368" s="24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  <c r="AI1368" s="23"/>
      <c r="AJ1368" s="23"/>
      <c r="AK1368" s="23"/>
      <c r="AL1368" s="23"/>
      <c r="AM1368" s="23"/>
      <c r="AN1368" s="23"/>
      <c r="AO1368" s="23"/>
      <c r="AP1368" s="23"/>
      <c r="AQ1368" s="23"/>
      <c r="AR1368" s="23"/>
      <c r="AS1368" s="23"/>
      <c r="AT1368" s="23"/>
      <c r="AU1368" s="23"/>
      <c r="AV1368" s="23"/>
      <c r="AW1368" s="23"/>
      <c r="AX1368" s="23"/>
      <c r="AY1368" s="23"/>
      <c r="AZ1368" s="23"/>
      <c r="BA1368" s="23"/>
      <c r="BB1368" s="23"/>
      <c r="BC1368" s="23"/>
      <c r="BD1368" s="23"/>
    </row>
    <row r="1369" spans="1:56" s="18" customFormat="1">
      <c r="A1369" s="23"/>
      <c r="B1369" s="24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  <c r="AG1369" s="23"/>
      <c r="AH1369" s="23"/>
      <c r="AI1369" s="23"/>
      <c r="AJ1369" s="23"/>
      <c r="AK1369" s="23"/>
      <c r="AL1369" s="23"/>
      <c r="AM1369" s="23"/>
      <c r="AN1369" s="23"/>
      <c r="AO1369" s="23"/>
      <c r="AP1369" s="23"/>
      <c r="AQ1369" s="23"/>
      <c r="AR1369" s="23"/>
      <c r="AS1369" s="23"/>
      <c r="AT1369" s="23"/>
      <c r="AU1369" s="23"/>
      <c r="AV1369" s="23"/>
      <c r="AW1369" s="23"/>
      <c r="AX1369" s="23"/>
      <c r="AY1369" s="23"/>
      <c r="AZ1369" s="23"/>
      <c r="BA1369" s="23"/>
      <c r="BB1369" s="23"/>
      <c r="BC1369" s="23"/>
      <c r="BD1369" s="23"/>
    </row>
    <row r="1370" spans="1:56" s="18" customFormat="1">
      <c r="A1370" s="23"/>
      <c r="B1370" s="24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  <c r="AI1370" s="23"/>
      <c r="AJ1370" s="23"/>
      <c r="AK1370" s="23"/>
      <c r="AL1370" s="23"/>
      <c r="AM1370" s="23"/>
      <c r="AN1370" s="23"/>
      <c r="AO1370" s="23"/>
      <c r="AP1370" s="23"/>
      <c r="AQ1370" s="23"/>
      <c r="AR1370" s="23"/>
      <c r="AS1370" s="23"/>
      <c r="AT1370" s="23"/>
      <c r="AU1370" s="23"/>
      <c r="AV1370" s="23"/>
      <c r="AW1370" s="23"/>
      <c r="AX1370" s="23"/>
      <c r="AY1370" s="23"/>
      <c r="AZ1370" s="23"/>
      <c r="BA1370" s="23"/>
      <c r="BB1370" s="23"/>
      <c r="BC1370" s="23"/>
      <c r="BD1370" s="23"/>
    </row>
    <row r="1371" spans="1:56" s="18" customFormat="1">
      <c r="A1371" s="23"/>
      <c r="B1371" s="24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  <c r="AI1371" s="23"/>
      <c r="AJ1371" s="23"/>
      <c r="AK1371" s="23"/>
      <c r="AL1371" s="23"/>
      <c r="AM1371" s="23"/>
      <c r="AN1371" s="23"/>
      <c r="AO1371" s="23"/>
      <c r="AP1371" s="23"/>
      <c r="AQ1371" s="23"/>
      <c r="AR1371" s="23"/>
      <c r="AS1371" s="23"/>
      <c r="AT1371" s="23"/>
      <c r="AU1371" s="23"/>
      <c r="AV1371" s="23"/>
      <c r="AW1371" s="23"/>
      <c r="AX1371" s="23"/>
      <c r="AY1371" s="23"/>
      <c r="AZ1371" s="23"/>
      <c r="BA1371" s="23"/>
      <c r="BB1371" s="23"/>
      <c r="BC1371" s="23"/>
      <c r="BD1371" s="23"/>
    </row>
    <row r="1372" spans="1:56" s="18" customFormat="1">
      <c r="A1372" s="23"/>
      <c r="B1372" s="24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  <c r="AI1372" s="23"/>
      <c r="AJ1372" s="23"/>
      <c r="AK1372" s="23"/>
      <c r="AL1372" s="23"/>
      <c r="AM1372" s="23"/>
      <c r="AN1372" s="23"/>
      <c r="AO1372" s="23"/>
      <c r="AP1372" s="23"/>
      <c r="AQ1372" s="23"/>
      <c r="AR1372" s="23"/>
      <c r="AS1372" s="23"/>
      <c r="AT1372" s="23"/>
      <c r="AU1372" s="23"/>
      <c r="AV1372" s="23"/>
      <c r="AW1372" s="23"/>
      <c r="AX1372" s="23"/>
      <c r="AY1372" s="23"/>
      <c r="AZ1372" s="23"/>
      <c r="BA1372" s="23"/>
      <c r="BB1372" s="23"/>
      <c r="BC1372" s="23"/>
      <c r="BD1372" s="23"/>
    </row>
    <row r="1373" spans="1:56" s="18" customFormat="1">
      <c r="A1373" s="23"/>
      <c r="B1373" s="24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  <c r="AI1373" s="23"/>
      <c r="AJ1373" s="23"/>
      <c r="AK1373" s="23"/>
      <c r="AL1373" s="23"/>
      <c r="AM1373" s="23"/>
      <c r="AN1373" s="23"/>
      <c r="AO1373" s="23"/>
      <c r="AP1373" s="23"/>
      <c r="AQ1373" s="23"/>
      <c r="AR1373" s="23"/>
      <c r="AS1373" s="23"/>
      <c r="AT1373" s="23"/>
      <c r="AU1373" s="23"/>
      <c r="AV1373" s="23"/>
      <c r="AW1373" s="23"/>
      <c r="AX1373" s="23"/>
      <c r="AY1373" s="23"/>
      <c r="AZ1373" s="23"/>
      <c r="BA1373" s="23"/>
      <c r="BB1373" s="23"/>
      <c r="BC1373" s="23"/>
      <c r="BD1373" s="23"/>
    </row>
    <row r="1374" spans="1:56" s="18" customFormat="1">
      <c r="A1374" s="23"/>
      <c r="B1374" s="24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  <c r="AG1374" s="23"/>
      <c r="AH1374" s="23"/>
      <c r="AI1374" s="23"/>
      <c r="AJ1374" s="23"/>
      <c r="AK1374" s="23"/>
      <c r="AL1374" s="23"/>
      <c r="AM1374" s="23"/>
      <c r="AN1374" s="23"/>
      <c r="AO1374" s="23"/>
      <c r="AP1374" s="23"/>
      <c r="AQ1374" s="23"/>
      <c r="AR1374" s="23"/>
      <c r="AS1374" s="23"/>
      <c r="AT1374" s="23"/>
      <c r="AU1374" s="23"/>
      <c r="AV1374" s="23"/>
      <c r="AW1374" s="23"/>
      <c r="AX1374" s="23"/>
      <c r="AY1374" s="23"/>
      <c r="AZ1374" s="23"/>
      <c r="BA1374" s="23"/>
      <c r="BB1374" s="23"/>
      <c r="BC1374" s="23"/>
      <c r="BD1374" s="23"/>
    </row>
    <row r="1375" spans="1:56" s="18" customFormat="1">
      <c r="A1375" s="23"/>
      <c r="B1375" s="24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  <c r="AG1375" s="23"/>
      <c r="AH1375" s="23"/>
      <c r="AI1375" s="23"/>
      <c r="AJ1375" s="23"/>
      <c r="AK1375" s="23"/>
      <c r="AL1375" s="23"/>
      <c r="AM1375" s="23"/>
      <c r="AN1375" s="23"/>
      <c r="AO1375" s="23"/>
      <c r="AP1375" s="23"/>
      <c r="AQ1375" s="23"/>
      <c r="AR1375" s="23"/>
      <c r="AS1375" s="23"/>
      <c r="AT1375" s="23"/>
      <c r="AU1375" s="23"/>
      <c r="AV1375" s="23"/>
      <c r="AW1375" s="23"/>
      <c r="AX1375" s="23"/>
      <c r="AY1375" s="23"/>
      <c r="AZ1375" s="23"/>
      <c r="BA1375" s="23"/>
      <c r="BB1375" s="23"/>
      <c r="BC1375" s="23"/>
      <c r="BD1375" s="23"/>
    </row>
    <row r="1376" spans="1:56" s="18" customFormat="1">
      <c r="A1376" s="23"/>
      <c r="B1376" s="24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23"/>
      <c r="AH1376" s="23"/>
      <c r="AI1376" s="23"/>
      <c r="AJ1376" s="23"/>
      <c r="AK1376" s="23"/>
      <c r="AL1376" s="23"/>
      <c r="AM1376" s="23"/>
      <c r="AN1376" s="23"/>
      <c r="AO1376" s="23"/>
      <c r="AP1376" s="23"/>
      <c r="AQ1376" s="23"/>
      <c r="AR1376" s="23"/>
      <c r="AS1376" s="23"/>
      <c r="AT1376" s="23"/>
      <c r="AU1376" s="23"/>
      <c r="AV1376" s="23"/>
      <c r="AW1376" s="23"/>
      <c r="AX1376" s="23"/>
      <c r="AY1376" s="23"/>
      <c r="AZ1376" s="23"/>
      <c r="BA1376" s="23"/>
      <c r="BB1376" s="23"/>
      <c r="BC1376" s="23"/>
      <c r="BD1376" s="23"/>
    </row>
    <row r="1377" spans="1:56" s="18" customFormat="1">
      <c r="A1377" s="23"/>
      <c r="B1377" s="24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  <c r="AG1377" s="23"/>
      <c r="AH1377" s="23"/>
      <c r="AI1377" s="23"/>
      <c r="AJ1377" s="23"/>
      <c r="AK1377" s="23"/>
      <c r="AL1377" s="23"/>
      <c r="AM1377" s="23"/>
      <c r="AN1377" s="23"/>
      <c r="AO1377" s="23"/>
      <c r="AP1377" s="23"/>
      <c r="AQ1377" s="23"/>
      <c r="AR1377" s="23"/>
      <c r="AS1377" s="23"/>
      <c r="AT1377" s="23"/>
      <c r="AU1377" s="23"/>
      <c r="AV1377" s="23"/>
      <c r="AW1377" s="23"/>
      <c r="AX1377" s="23"/>
      <c r="AY1377" s="23"/>
      <c r="AZ1377" s="23"/>
      <c r="BA1377" s="23"/>
      <c r="BB1377" s="23"/>
      <c r="BC1377" s="23"/>
      <c r="BD1377" s="23"/>
    </row>
    <row r="1378" spans="1:56" s="18" customFormat="1">
      <c r="A1378" s="23"/>
      <c r="B1378" s="24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  <c r="AI1378" s="23"/>
      <c r="AJ1378" s="23"/>
      <c r="AK1378" s="23"/>
      <c r="AL1378" s="23"/>
      <c r="AM1378" s="23"/>
      <c r="AN1378" s="23"/>
      <c r="AO1378" s="23"/>
      <c r="AP1378" s="23"/>
      <c r="AQ1378" s="23"/>
      <c r="AR1378" s="23"/>
      <c r="AS1378" s="23"/>
      <c r="AT1378" s="23"/>
      <c r="AU1378" s="23"/>
      <c r="AV1378" s="23"/>
      <c r="AW1378" s="23"/>
      <c r="AX1378" s="23"/>
      <c r="AY1378" s="23"/>
      <c r="AZ1378" s="23"/>
      <c r="BA1378" s="23"/>
      <c r="BB1378" s="23"/>
      <c r="BC1378" s="23"/>
      <c r="BD1378" s="23"/>
    </row>
    <row r="1379" spans="1:56" s="18" customFormat="1">
      <c r="A1379" s="23"/>
      <c r="B1379" s="24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  <c r="AI1379" s="23"/>
      <c r="AJ1379" s="23"/>
      <c r="AK1379" s="23"/>
      <c r="AL1379" s="23"/>
      <c r="AM1379" s="23"/>
      <c r="AN1379" s="23"/>
      <c r="AO1379" s="23"/>
      <c r="AP1379" s="23"/>
      <c r="AQ1379" s="23"/>
      <c r="AR1379" s="23"/>
      <c r="AS1379" s="23"/>
      <c r="AT1379" s="23"/>
      <c r="AU1379" s="23"/>
      <c r="AV1379" s="23"/>
      <c r="AW1379" s="23"/>
      <c r="AX1379" s="23"/>
      <c r="AY1379" s="23"/>
      <c r="AZ1379" s="23"/>
      <c r="BA1379" s="23"/>
      <c r="BB1379" s="23"/>
      <c r="BC1379" s="23"/>
      <c r="BD1379" s="23"/>
    </row>
    <row r="1380" spans="1:56" s="18" customFormat="1">
      <c r="A1380" s="23"/>
      <c r="B1380" s="24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  <c r="AI1380" s="23"/>
      <c r="AJ1380" s="23"/>
      <c r="AK1380" s="23"/>
      <c r="AL1380" s="23"/>
      <c r="AM1380" s="23"/>
      <c r="AN1380" s="23"/>
      <c r="AO1380" s="23"/>
      <c r="AP1380" s="23"/>
      <c r="AQ1380" s="23"/>
      <c r="AR1380" s="23"/>
      <c r="AS1380" s="23"/>
      <c r="AT1380" s="23"/>
      <c r="AU1380" s="23"/>
      <c r="AV1380" s="23"/>
      <c r="AW1380" s="23"/>
      <c r="AX1380" s="23"/>
      <c r="AY1380" s="23"/>
      <c r="AZ1380" s="23"/>
      <c r="BA1380" s="23"/>
      <c r="BB1380" s="23"/>
      <c r="BC1380" s="23"/>
      <c r="BD1380" s="23"/>
    </row>
    <row r="1381" spans="1:56" s="18" customFormat="1">
      <c r="A1381" s="23"/>
      <c r="B1381" s="24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  <c r="AI1381" s="23"/>
      <c r="AJ1381" s="23"/>
      <c r="AK1381" s="23"/>
      <c r="AL1381" s="23"/>
      <c r="AM1381" s="23"/>
      <c r="AN1381" s="23"/>
      <c r="AO1381" s="23"/>
      <c r="AP1381" s="23"/>
      <c r="AQ1381" s="23"/>
      <c r="AR1381" s="23"/>
      <c r="AS1381" s="23"/>
      <c r="AT1381" s="23"/>
      <c r="AU1381" s="23"/>
      <c r="AV1381" s="23"/>
      <c r="AW1381" s="23"/>
      <c r="AX1381" s="23"/>
      <c r="AY1381" s="23"/>
      <c r="AZ1381" s="23"/>
      <c r="BA1381" s="23"/>
      <c r="BB1381" s="23"/>
      <c r="BC1381" s="23"/>
      <c r="BD1381" s="23"/>
    </row>
    <row r="1382" spans="1:56" s="18" customFormat="1">
      <c r="A1382" s="23"/>
      <c r="B1382" s="24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  <c r="AI1382" s="23"/>
      <c r="AJ1382" s="23"/>
      <c r="AK1382" s="23"/>
      <c r="AL1382" s="23"/>
      <c r="AM1382" s="23"/>
      <c r="AN1382" s="23"/>
      <c r="AO1382" s="23"/>
      <c r="AP1382" s="23"/>
      <c r="AQ1382" s="23"/>
      <c r="AR1382" s="23"/>
      <c r="AS1382" s="23"/>
      <c r="AT1382" s="23"/>
      <c r="AU1382" s="23"/>
      <c r="AV1382" s="23"/>
      <c r="AW1382" s="23"/>
      <c r="AX1382" s="23"/>
      <c r="AY1382" s="23"/>
      <c r="AZ1382" s="23"/>
      <c r="BA1382" s="23"/>
      <c r="BB1382" s="23"/>
      <c r="BC1382" s="23"/>
      <c r="BD1382" s="23"/>
    </row>
    <row r="1383" spans="1:56" s="18" customFormat="1">
      <c r="A1383" s="23"/>
      <c r="B1383" s="24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  <c r="AI1383" s="23"/>
      <c r="AJ1383" s="23"/>
      <c r="AK1383" s="23"/>
      <c r="AL1383" s="23"/>
      <c r="AM1383" s="23"/>
      <c r="AN1383" s="23"/>
      <c r="AO1383" s="23"/>
      <c r="AP1383" s="23"/>
      <c r="AQ1383" s="23"/>
      <c r="AR1383" s="23"/>
      <c r="AS1383" s="23"/>
      <c r="AT1383" s="23"/>
      <c r="AU1383" s="23"/>
      <c r="AV1383" s="23"/>
      <c r="AW1383" s="23"/>
      <c r="AX1383" s="23"/>
      <c r="AY1383" s="23"/>
      <c r="AZ1383" s="23"/>
      <c r="BA1383" s="23"/>
      <c r="BB1383" s="23"/>
      <c r="BC1383" s="23"/>
      <c r="BD1383" s="23"/>
    </row>
    <row r="1384" spans="1:56" s="18" customFormat="1">
      <c r="A1384" s="23"/>
      <c r="B1384" s="24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  <c r="AG1384" s="23"/>
      <c r="AH1384" s="23"/>
      <c r="AI1384" s="23"/>
      <c r="AJ1384" s="23"/>
      <c r="AK1384" s="23"/>
      <c r="AL1384" s="23"/>
      <c r="AM1384" s="23"/>
      <c r="AN1384" s="23"/>
      <c r="AO1384" s="23"/>
      <c r="AP1384" s="23"/>
      <c r="AQ1384" s="23"/>
      <c r="AR1384" s="23"/>
      <c r="AS1384" s="23"/>
      <c r="AT1384" s="23"/>
      <c r="AU1384" s="23"/>
      <c r="AV1384" s="23"/>
      <c r="AW1384" s="23"/>
      <c r="AX1384" s="23"/>
      <c r="AY1384" s="23"/>
      <c r="AZ1384" s="23"/>
      <c r="BA1384" s="23"/>
      <c r="BB1384" s="23"/>
      <c r="BC1384" s="23"/>
      <c r="BD1384" s="23"/>
    </row>
    <row r="1385" spans="1:56" s="18" customFormat="1">
      <c r="A1385" s="23"/>
      <c r="B1385" s="24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  <c r="AQ1385" s="23"/>
      <c r="AR1385" s="23"/>
      <c r="AS1385" s="23"/>
      <c r="AT1385" s="23"/>
      <c r="AU1385" s="23"/>
      <c r="AV1385" s="23"/>
      <c r="AW1385" s="23"/>
      <c r="AX1385" s="23"/>
      <c r="AY1385" s="23"/>
      <c r="AZ1385" s="23"/>
      <c r="BA1385" s="23"/>
      <c r="BB1385" s="23"/>
      <c r="BC1385" s="23"/>
      <c r="BD1385" s="23"/>
    </row>
    <row r="1386" spans="1:56" s="18" customFormat="1">
      <c r="A1386" s="23"/>
      <c r="B1386" s="24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  <c r="AQ1386" s="23"/>
      <c r="AR1386" s="23"/>
      <c r="AS1386" s="23"/>
      <c r="AT1386" s="23"/>
      <c r="AU1386" s="23"/>
      <c r="AV1386" s="23"/>
      <c r="AW1386" s="23"/>
      <c r="AX1386" s="23"/>
      <c r="AY1386" s="23"/>
      <c r="AZ1386" s="23"/>
      <c r="BA1386" s="23"/>
      <c r="BB1386" s="23"/>
      <c r="BC1386" s="23"/>
      <c r="BD1386" s="23"/>
    </row>
    <row r="1387" spans="1:56" s="18" customFormat="1">
      <c r="A1387" s="23"/>
      <c r="B1387" s="24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</row>
    <row r="1388" spans="1:56" s="18" customFormat="1">
      <c r="A1388" s="23"/>
      <c r="B1388" s="24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  <c r="AO1388" s="23"/>
      <c r="AP1388" s="23"/>
      <c r="AQ1388" s="23"/>
      <c r="AR1388" s="23"/>
      <c r="AS1388" s="23"/>
      <c r="AT1388" s="23"/>
      <c r="AU1388" s="23"/>
      <c r="AV1388" s="23"/>
      <c r="AW1388" s="23"/>
      <c r="AX1388" s="23"/>
      <c r="AY1388" s="23"/>
      <c r="AZ1388" s="23"/>
      <c r="BA1388" s="23"/>
      <c r="BB1388" s="23"/>
      <c r="BC1388" s="23"/>
      <c r="BD1388" s="23"/>
    </row>
    <row r="1389" spans="1:56" s="18" customFormat="1">
      <c r="A1389" s="23"/>
      <c r="B1389" s="24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  <c r="AO1389" s="23"/>
      <c r="AP1389" s="23"/>
      <c r="AQ1389" s="23"/>
      <c r="AR1389" s="23"/>
      <c r="AS1389" s="23"/>
      <c r="AT1389" s="23"/>
      <c r="AU1389" s="23"/>
      <c r="AV1389" s="23"/>
      <c r="AW1389" s="23"/>
      <c r="AX1389" s="23"/>
      <c r="AY1389" s="23"/>
      <c r="AZ1389" s="23"/>
      <c r="BA1389" s="23"/>
      <c r="BB1389" s="23"/>
      <c r="BC1389" s="23"/>
      <c r="BD1389" s="23"/>
    </row>
    <row r="1390" spans="1:56" s="18" customFormat="1">
      <c r="A1390" s="23"/>
      <c r="B1390" s="24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  <c r="AO1390" s="23"/>
      <c r="AP1390" s="23"/>
      <c r="AQ1390" s="23"/>
      <c r="AR1390" s="23"/>
      <c r="AS1390" s="23"/>
      <c r="AT1390" s="23"/>
      <c r="AU1390" s="23"/>
      <c r="AV1390" s="23"/>
      <c r="AW1390" s="23"/>
      <c r="AX1390" s="23"/>
      <c r="AY1390" s="23"/>
      <c r="AZ1390" s="23"/>
      <c r="BA1390" s="23"/>
      <c r="BB1390" s="23"/>
      <c r="BC1390" s="23"/>
      <c r="BD1390" s="23"/>
    </row>
    <row r="1391" spans="1:56" s="18" customFormat="1">
      <c r="A1391" s="23"/>
      <c r="B1391" s="24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  <c r="AI1391" s="23"/>
      <c r="AJ1391" s="23"/>
      <c r="AK1391" s="23"/>
      <c r="AL1391" s="23"/>
      <c r="AM1391" s="23"/>
      <c r="AN1391" s="23"/>
      <c r="AO1391" s="23"/>
      <c r="AP1391" s="23"/>
      <c r="AQ1391" s="23"/>
      <c r="AR1391" s="23"/>
      <c r="AS1391" s="23"/>
      <c r="AT1391" s="23"/>
      <c r="AU1391" s="23"/>
      <c r="AV1391" s="23"/>
      <c r="AW1391" s="23"/>
      <c r="AX1391" s="23"/>
      <c r="AY1391" s="23"/>
      <c r="AZ1391" s="23"/>
      <c r="BA1391" s="23"/>
      <c r="BB1391" s="23"/>
      <c r="BC1391" s="23"/>
      <c r="BD1391" s="23"/>
    </row>
    <row r="1392" spans="1:56" s="18" customFormat="1">
      <c r="A1392" s="23"/>
      <c r="B1392" s="24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  <c r="AI1392" s="23"/>
      <c r="AJ1392" s="23"/>
      <c r="AK1392" s="23"/>
      <c r="AL1392" s="23"/>
      <c r="AM1392" s="23"/>
      <c r="AN1392" s="23"/>
      <c r="AO1392" s="23"/>
      <c r="AP1392" s="23"/>
      <c r="AQ1392" s="23"/>
      <c r="AR1392" s="23"/>
      <c r="AS1392" s="23"/>
      <c r="AT1392" s="23"/>
      <c r="AU1392" s="23"/>
      <c r="AV1392" s="23"/>
      <c r="AW1392" s="23"/>
      <c r="AX1392" s="23"/>
      <c r="AY1392" s="23"/>
      <c r="AZ1392" s="23"/>
      <c r="BA1392" s="23"/>
      <c r="BB1392" s="23"/>
      <c r="BC1392" s="23"/>
      <c r="BD1392" s="23"/>
    </row>
    <row r="1393" spans="1:56" s="18" customFormat="1">
      <c r="A1393" s="23"/>
      <c r="B1393" s="24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  <c r="AI1393" s="23"/>
      <c r="AJ1393" s="23"/>
      <c r="AK1393" s="23"/>
      <c r="AL1393" s="23"/>
      <c r="AM1393" s="23"/>
      <c r="AN1393" s="23"/>
      <c r="AO1393" s="23"/>
      <c r="AP1393" s="23"/>
      <c r="AQ1393" s="23"/>
      <c r="AR1393" s="23"/>
      <c r="AS1393" s="23"/>
      <c r="AT1393" s="23"/>
      <c r="AU1393" s="23"/>
      <c r="AV1393" s="23"/>
      <c r="AW1393" s="23"/>
      <c r="AX1393" s="23"/>
      <c r="AY1393" s="23"/>
      <c r="AZ1393" s="23"/>
      <c r="BA1393" s="23"/>
      <c r="BB1393" s="23"/>
      <c r="BC1393" s="23"/>
      <c r="BD1393" s="23"/>
    </row>
    <row r="1394" spans="1:56" s="18" customFormat="1">
      <c r="A1394" s="23"/>
      <c r="B1394" s="24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  <c r="AI1394" s="23"/>
      <c r="AJ1394" s="23"/>
      <c r="AK1394" s="23"/>
      <c r="AL1394" s="23"/>
      <c r="AM1394" s="23"/>
      <c r="AN1394" s="23"/>
      <c r="AO1394" s="23"/>
      <c r="AP1394" s="23"/>
      <c r="AQ1394" s="23"/>
      <c r="AR1394" s="23"/>
      <c r="AS1394" s="23"/>
      <c r="AT1394" s="23"/>
      <c r="AU1394" s="23"/>
      <c r="AV1394" s="23"/>
      <c r="AW1394" s="23"/>
      <c r="AX1394" s="23"/>
      <c r="AY1394" s="23"/>
      <c r="AZ1394" s="23"/>
      <c r="BA1394" s="23"/>
      <c r="BB1394" s="23"/>
      <c r="BC1394" s="23"/>
      <c r="BD1394" s="23"/>
    </row>
    <row r="1395" spans="1:56" s="18" customFormat="1">
      <c r="A1395" s="23"/>
      <c r="B1395" s="24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  <c r="AI1395" s="23"/>
      <c r="AJ1395" s="23"/>
      <c r="AK1395" s="23"/>
      <c r="AL1395" s="23"/>
      <c r="AM1395" s="23"/>
      <c r="AN1395" s="23"/>
      <c r="AO1395" s="23"/>
      <c r="AP1395" s="23"/>
      <c r="AQ1395" s="23"/>
      <c r="AR1395" s="23"/>
      <c r="AS1395" s="23"/>
      <c r="AT1395" s="23"/>
      <c r="AU1395" s="23"/>
      <c r="AV1395" s="23"/>
      <c r="AW1395" s="23"/>
      <c r="AX1395" s="23"/>
      <c r="AY1395" s="23"/>
      <c r="AZ1395" s="23"/>
      <c r="BA1395" s="23"/>
      <c r="BB1395" s="23"/>
      <c r="BC1395" s="23"/>
      <c r="BD1395" s="23"/>
    </row>
    <row r="1396" spans="1:56" s="18" customFormat="1">
      <c r="A1396" s="23"/>
      <c r="B1396" s="24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  <c r="AI1396" s="23"/>
      <c r="AJ1396" s="23"/>
      <c r="AK1396" s="23"/>
      <c r="AL1396" s="23"/>
      <c r="AM1396" s="23"/>
      <c r="AN1396" s="23"/>
      <c r="AO1396" s="23"/>
      <c r="AP1396" s="23"/>
      <c r="AQ1396" s="23"/>
      <c r="AR1396" s="23"/>
      <c r="AS1396" s="23"/>
      <c r="AT1396" s="23"/>
      <c r="AU1396" s="23"/>
      <c r="AV1396" s="23"/>
      <c r="AW1396" s="23"/>
      <c r="AX1396" s="23"/>
      <c r="AY1396" s="23"/>
      <c r="AZ1396" s="23"/>
      <c r="BA1396" s="23"/>
      <c r="BB1396" s="23"/>
      <c r="BC1396" s="23"/>
      <c r="BD1396" s="23"/>
    </row>
    <row r="1397" spans="1:56" s="18" customFormat="1">
      <c r="A1397" s="23"/>
      <c r="B1397" s="24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  <c r="AI1397" s="23"/>
      <c r="AJ1397" s="23"/>
      <c r="AK1397" s="23"/>
      <c r="AL1397" s="23"/>
      <c r="AM1397" s="23"/>
      <c r="AN1397" s="23"/>
      <c r="AO1397" s="23"/>
      <c r="AP1397" s="23"/>
      <c r="AQ1397" s="23"/>
      <c r="AR1397" s="23"/>
      <c r="AS1397" s="23"/>
      <c r="AT1397" s="23"/>
      <c r="AU1397" s="23"/>
      <c r="AV1397" s="23"/>
      <c r="AW1397" s="23"/>
      <c r="AX1397" s="23"/>
      <c r="AY1397" s="23"/>
      <c r="AZ1397" s="23"/>
      <c r="BA1397" s="23"/>
      <c r="BB1397" s="23"/>
      <c r="BC1397" s="23"/>
      <c r="BD1397" s="23"/>
    </row>
    <row r="1398" spans="1:56" s="18" customFormat="1">
      <c r="A1398" s="23"/>
      <c r="B1398" s="24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  <c r="AO1398" s="23"/>
      <c r="AP1398" s="23"/>
      <c r="AQ1398" s="23"/>
      <c r="AR1398" s="23"/>
      <c r="AS1398" s="23"/>
      <c r="AT1398" s="23"/>
      <c r="AU1398" s="23"/>
      <c r="AV1398" s="23"/>
      <c r="AW1398" s="23"/>
      <c r="AX1398" s="23"/>
      <c r="AY1398" s="23"/>
      <c r="AZ1398" s="23"/>
      <c r="BA1398" s="23"/>
      <c r="BB1398" s="23"/>
      <c r="BC1398" s="23"/>
      <c r="BD1398" s="23"/>
    </row>
    <row r="1399" spans="1:56" s="18" customFormat="1">
      <c r="A1399" s="23"/>
      <c r="B1399" s="24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  <c r="AO1399" s="23"/>
      <c r="AP1399" s="23"/>
      <c r="AQ1399" s="23"/>
      <c r="AR1399" s="23"/>
      <c r="AS1399" s="23"/>
      <c r="AT1399" s="23"/>
      <c r="AU1399" s="23"/>
      <c r="AV1399" s="23"/>
      <c r="AW1399" s="23"/>
      <c r="AX1399" s="23"/>
      <c r="AY1399" s="23"/>
      <c r="AZ1399" s="23"/>
      <c r="BA1399" s="23"/>
      <c r="BB1399" s="23"/>
      <c r="BC1399" s="23"/>
      <c r="BD1399" s="23"/>
    </row>
    <row r="1400" spans="1:56" s="18" customFormat="1">
      <c r="A1400" s="23"/>
      <c r="B1400" s="24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  <c r="AI1400" s="23"/>
      <c r="AJ1400" s="23"/>
      <c r="AK1400" s="23"/>
      <c r="AL1400" s="23"/>
      <c r="AM1400" s="23"/>
      <c r="AN1400" s="23"/>
      <c r="AO1400" s="23"/>
      <c r="AP1400" s="23"/>
      <c r="AQ1400" s="23"/>
      <c r="AR1400" s="23"/>
      <c r="AS1400" s="23"/>
      <c r="AT1400" s="23"/>
      <c r="AU1400" s="23"/>
      <c r="AV1400" s="23"/>
      <c r="AW1400" s="23"/>
      <c r="AX1400" s="23"/>
      <c r="AY1400" s="23"/>
      <c r="AZ1400" s="23"/>
      <c r="BA1400" s="23"/>
      <c r="BB1400" s="23"/>
      <c r="BC1400" s="23"/>
      <c r="BD1400" s="23"/>
    </row>
    <row r="1401" spans="1:56" s="18" customFormat="1">
      <c r="A1401" s="23"/>
      <c r="B1401" s="24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  <c r="AI1401" s="23"/>
      <c r="AJ1401" s="23"/>
      <c r="AK1401" s="23"/>
      <c r="AL1401" s="23"/>
      <c r="AM1401" s="23"/>
      <c r="AN1401" s="23"/>
      <c r="AO1401" s="23"/>
      <c r="AP1401" s="23"/>
      <c r="AQ1401" s="23"/>
      <c r="AR1401" s="23"/>
      <c r="AS1401" s="23"/>
      <c r="AT1401" s="23"/>
      <c r="AU1401" s="23"/>
      <c r="AV1401" s="23"/>
      <c r="AW1401" s="23"/>
      <c r="AX1401" s="23"/>
      <c r="AY1401" s="23"/>
      <c r="AZ1401" s="23"/>
      <c r="BA1401" s="23"/>
      <c r="BB1401" s="23"/>
      <c r="BC1401" s="23"/>
      <c r="BD1401" s="23"/>
    </row>
    <row r="1402" spans="1:56" s="18" customFormat="1">
      <c r="A1402" s="23"/>
      <c r="B1402" s="24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  <c r="AI1402" s="23"/>
      <c r="AJ1402" s="23"/>
      <c r="AK1402" s="23"/>
      <c r="AL1402" s="23"/>
      <c r="AM1402" s="23"/>
      <c r="AN1402" s="23"/>
      <c r="AO1402" s="23"/>
      <c r="AP1402" s="23"/>
      <c r="AQ1402" s="23"/>
      <c r="AR1402" s="23"/>
      <c r="AS1402" s="23"/>
      <c r="AT1402" s="23"/>
      <c r="AU1402" s="23"/>
      <c r="AV1402" s="23"/>
      <c r="AW1402" s="23"/>
      <c r="AX1402" s="23"/>
      <c r="AY1402" s="23"/>
      <c r="AZ1402" s="23"/>
      <c r="BA1402" s="23"/>
      <c r="BB1402" s="23"/>
      <c r="BC1402" s="23"/>
      <c r="BD1402" s="23"/>
    </row>
    <row r="1403" spans="1:56" s="18" customFormat="1">
      <c r="A1403" s="23"/>
      <c r="B1403" s="24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  <c r="AG1403" s="23"/>
      <c r="AH1403" s="23"/>
      <c r="AI1403" s="23"/>
      <c r="AJ1403" s="23"/>
      <c r="AK1403" s="23"/>
      <c r="AL1403" s="23"/>
      <c r="AM1403" s="23"/>
      <c r="AN1403" s="23"/>
      <c r="AO1403" s="23"/>
      <c r="AP1403" s="23"/>
      <c r="AQ1403" s="23"/>
      <c r="AR1403" s="23"/>
      <c r="AS1403" s="23"/>
      <c r="AT1403" s="23"/>
      <c r="AU1403" s="23"/>
      <c r="AV1403" s="23"/>
      <c r="AW1403" s="23"/>
      <c r="AX1403" s="23"/>
      <c r="AY1403" s="23"/>
      <c r="AZ1403" s="23"/>
      <c r="BA1403" s="23"/>
      <c r="BB1403" s="23"/>
      <c r="BC1403" s="23"/>
      <c r="BD1403" s="23"/>
    </row>
    <row r="1404" spans="1:56" s="18" customFormat="1">
      <c r="A1404" s="23"/>
      <c r="B1404" s="24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  <c r="AI1404" s="23"/>
      <c r="AJ1404" s="23"/>
      <c r="AK1404" s="23"/>
      <c r="AL1404" s="23"/>
      <c r="AM1404" s="23"/>
      <c r="AN1404" s="23"/>
      <c r="AO1404" s="23"/>
      <c r="AP1404" s="23"/>
      <c r="AQ1404" s="23"/>
      <c r="AR1404" s="23"/>
      <c r="AS1404" s="23"/>
      <c r="AT1404" s="23"/>
      <c r="AU1404" s="23"/>
      <c r="AV1404" s="23"/>
      <c r="AW1404" s="23"/>
      <c r="AX1404" s="23"/>
      <c r="AY1404" s="23"/>
      <c r="AZ1404" s="23"/>
      <c r="BA1404" s="23"/>
      <c r="BB1404" s="23"/>
      <c r="BC1404" s="23"/>
      <c r="BD1404" s="23"/>
    </row>
    <row r="1405" spans="1:56" s="18" customFormat="1">
      <c r="A1405" s="23"/>
      <c r="B1405" s="24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  <c r="AO1405" s="23"/>
      <c r="AP1405" s="23"/>
      <c r="AQ1405" s="23"/>
      <c r="AR1405" s="23"/>
      <c r="AS1405" s="23"/>
      <c r="AT1405" s="23"/>
      <c r="AU1405" s="23"/>
      <c r="AV1405" s="23"/>
      <c r="AW1405" s="23"/>
      <c r="AX1405" s="23"/>
      <c r="AY1405" s="23"/>
      <c r="AZ1405" s="23"/>
      <c r="BA1405" s="23"/>
      <c r="BB1405" s="23"/>
      <c r="BC1405" s="23"/>
      <c r="BD1405" s="23"/>
    </row>
    <row r="1406" spans="1:56" s="18" customFormat="1">
      <c r="A1406" s="23"/>
      <c r="B1406" s="24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  <c r="AO1406" s="23"/>
      <c r="AP1406" s="23"/>
      <c r="AQ1406" s="23"/>
      <c r="AR1406" s="23"/>
      <c r="AS1406" s="23"/>
      <c r="AT1406" s="23"/>
      <c r="AU1406" s="23"/>
      <c r="AV1406" s="23"/>
      <c r="AW1406" s="23"/>
      <c r="AX1406" s="23"/>
      <c r="AY1406" s="23"/>
      <c r="AZ1406" s="23"/>
      <c r="BA1406" s="23"/>
      <c r="BB1406" s="23"/>
      <c r="BC1406" s="23"/>
      <c r="BD1406" s="23"/>
    </row>
    <row r="1407" spans="1:56" s="18" customFormat="1">
      <c r="A1407" s="23"/>
      <c r="B1407" s="24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  <c r="AO1407" s="23"/>
      <c r="AP1407" s="23"/>
      <c r="AQ1407" s="23"/>
      <c r="AR1407" s="23"/>
      <c r="AS1407" s="23"/>
      <c r="AT1407" s="23"/>
      <c r="AU1407" s="23"/>
      <c r="AV1407" s="23"/>
      <c r="AW1407" s="23"/>
      <c r="AX1407" s="23"/>
      <c r="AY1407" s="23"/>
      <c r="AZ1407" s="23"/>
      <c r="BA1407" s="23"/>
      <c r="BB1407" s="23"/>
      <c r="BC1407" s="23"/>
      <c r="BD1407" s="23"/>
    </row>
    <row r="1408" spans="1:56" s="18" customFormat="1">
      <c r="A1408" s="23"/>
      <c r="B1408" s="24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  <c r="AO1408" s="23"/>
      <c r="AP1408" s="23"/>
      <c r="AQ1408" s="23"/>
      <c r="AR1408" s="23"/>
      <c r="AS1408" s="23"/>
      <c r="AT1408" s="23"/>
      <c r="AU1408" s="23"/>
      <c r="AV1408" s="23"/>
      <c r="AW1408" s="23"/>
      <c r="AX1408" s="23"/>
      <c r="AY1408" s="23"/>
      <c r="AZ1408" s="23"/>
      <c r="BA1408" s="23"/>
      <c r="BB1408" s="23"/>
      <c r="BC1408" s="23"/>
      <c r="BD1408" s="23"/>
    </row>
    <row r="1409" spans="1:56" s="18" customFormat="1">
      <c r="A1409" s="23"/>
      <c r="B1409" s="24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  <c r="AI1409" s="23"/>
      <c r="AJ1409" s="23"/>
      <c r="AK1409" s="23"/>
      <c r="AL1409" s="23"/>
      <c r="AM1409" s="23"/>
      <c r="AN1409" s="23"/>
      <c r="AO1409" s="23"/>
      <c r="AP1409" s="23"/>
      <c r="AQ1409" s="23"/>
      <c r="AR1409" s="23"/>
      <c r="AS1409" s="23"/>
      <c r="AT1409" s="23"/>
      <c r="AU1409" s="23"/>
      <c r="AV1409" s="23"/>
      <c r="AW1409" s="23"/>
      <c r="AX1409" s="23"/>
      <c r="AY1409" s="23"/>
      <c r="AZ1409" s="23"/>
      <c r="BA1409" s="23"/>
      <c r="BB1409" s="23"/>
      <c r="BC1409" s="23"/>
      <c r="BD1409" s="23"/>
    </row>
    <row r="1410" spans="1:56" s="18" customFormat="1">
      <c r="A1410" s="23"/>
      <c r="B1410" s="24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  <c r="AI1410" s="23"/>
      <c r="AJ1410" s="23"/>
      <c r="AK1410" s="23"/>
      <c r="AL1410" s="23"/>
      <c r="AM1410" s="23"/>
      <c r="AN1410" s="23"/>
      <c r="AO1410" s="23"/>
      <c r="AP1410" s="23"/>
      <c r="AQ1410" s="23"/>
      <c r="AR1410" s="23"/>
      <c r="AS1410" s="23"/>
      <c r="AT1410" s="23"/>
      <c r="AU1410" s="23"/>
      <c r="AV1410" s="23"/>
      <c r="AW1410" s="23"/>
      <c r="AX1410" s="23"/>
      <c r="AY1410" s="23"/>
      <c r="AZ1410" s="23"/>
      <c r="BA1410" s="23"/>
      <c r="BB1410" s="23"/>
      <c r="BC1410" s="23"/>
      <c r="BD1410" s="23"/>
    </row>
    <row r="1411" spans="1:56" s="18" customFormat="1">
      <c r="A1411" s="23"/>
      <c r="B1411" s="24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  <c r="AO1411" s="23"/>
      <c r="AP1411" s="23"/>
      <c r="AQ1411" s="23"/>
      <c r="AR1411" s="23"/>
      <c r="AS1411" s="23"/>
      <c r="AT1411" s="23"/>
      <c r="AU1411" s="23"/>
      <c r="AV1411" s="23"/>
      <c r="AW1411" s="23"/>
      <c r="AX1411" s="23"/>
      <c r="AY1411" s="23"/>
      <c r="AZ1411" s="23"/>
      <c r="BA1411" s="23"/>
      <c r="BB1411" s="23"/>
      <c r="BC1411" s="23"/>
      <c r="BD1411" s="23"/>
    </row>
    <row r="1412" spans="1:56" s="18" customFormat="1">
      <c r="A1412" s="23"/>
      <c r="B1412" s="24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3"/>
      <c r="AK1412" s="23"/>
      <c r="AL1412" s="23"/>
      <c r="AM1412" s="23"/>
      <c r="AN1412" s="23"/>
      <c r="AO1412" s="23"/>
      <c r="AP1412" s="23"/>
      <c r="AQ1412" s="23"/>
      <c r="AR1412" s="23"/>
      <c r="AS1412" s="23"/>
      <c r="AT1412" s="23"/>
      <c r="AU1412" s="23"/>
      <c r="AV1412" s="23"/>
      <c r="AW1412" s="23"/>
      <c r="AX1412" s="23"/>
      <c r="AY1412" s="23"/>
      <c r="AZ1412" s="23"/>
      <c r="BA1412" s="23"/>
      <c r="BB1412" s="23"/>
      <c r="BC1412" s="23"/>
      <c r="BD1412" s="23"/>
    </row>
    <row r="1413" spans="1:56" s="18" customFormat="1">
      <c r="A1413" s="23"/>
      <c r="B1413" s="24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  <c r="AI1413" s="23"/>
      <c r="AJ1413" s="23"/>
      <c r="AK1413" s="23"/>
      <c r="AL1413" s="23"/>
      <c r="AM1413" s="23"/>
      <c r="AN1413" s="23"/>
      <c r="AO1413" s="23"/>
      <c r="AP1413" s="23"/>
      <c r="AQ1413" s="23"/>
      <c r="AR1413" s="23"/>
      <c r="AS1413" s="23"/>
      <c r="AT1413" s="23"/>
      <c r="AU1413" s="23"/>
      <c r="AV1413" s="23"/>
      <c r="AW1413" s="23"/>
      <c r="AX1413" s="23"/>
      <c r="AY1413" s="23"/>
      <c r="AZ1413" s="23"/>
      <c r="BA1413" s="23"/>
      <c r="BB1413" s="23"/>
      <c r="BC1413" s="23"/>
      <c r="BD1413" s="23"/>
    </row>
    <row r="1414" spans="1:56" s="18" customFormat="1">
      <c r="A1414" s="23"/>
      <c r="B1414" s="24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3"/>
      <c r="AR1414" s="23"/>
      <c r="AS1414" s="23"/>
      <c r="AT1414" s="23"/>
      <c r="AU1414" s="23"/>
      <c r="AV1414" s="23"/>
      <c r="AW1414" s="23"/>
      <c r="AX1414" s="23"/>
      <c r="AY1414" s="23"/>
      <c r="AZ1414" s="23"/>
      <c r="BA1414" s="23"/>
      <c r="BB1414" s="23"/>
      <c r="BC1414" s="23"/>
      <c r="BD1414" s="23"/>
    </row>
    <row r="1415" spans="1:56" s="18" customFormat="1">
      <c r="A1415" s="23"/>
      <c r="B1415" s="24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  <c r="AQ1415" s="23"/>
      <c r="AR1415" s="23"/>
      <c r="AS1415" s="23"/>
      <c r="AT1415" s="23"/>
      <c r="AU1415" s="23"/>
      <c r="AV1415" s="23"/>
      <c r="AW1415" s="23"/>
      <c r="AX1415" s="23"/>
      <c r="AY1415" s="23"/>
      <c r="AZ1415" s="23"/>
      <c r="BA1415" s="23"/>
      <c r="BB1415" s="23"/>
      <c r="BC1415" s="23"/>
      <c r="BD1415" s="23"/>
    </row>
    <row r="1416" spans="1:56" s="18" customFormat="1">
      <c r="A1416" s="23"/>
      <c r="B1416" s="24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</row>
    <row r="1417" spans="1:56" s="18" customFormat="1">
      <c r="A1417" s="23"/>
      <c r="B1417" s="24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  <c r="AS1417" s="23"/>
      <c r="AT1417" s="23"/>
      <c r="AU1417" s="23"/>
      <c r="AV1417" s="23"/>
      <c r="AW1417" s="23"/>
      <c r="AX1417" s="23"/>
      <c r="AY1417" s="23"/>
      <c r="AZ1417" s="23"/>
      <c r="BA1417" s="23"/>
      <c r="BB1417" s="23"/>
      <c r="BC1417" s="23"/>
      <c r="BD1417" s="23"/>
    </row>
    <row r="1418" spans="1:56" s="18" customFormat="1">
      <c r="A1418" s="23"/>
      <c r="B1418" s="24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3"/>
      <c r="AS1418" s="23"/>
      <c r="AT1418" s="23"/>
      <c r="AU1418" s="23"/>
      <c r="AV1418" s="23"/>
      <c r="AW1418" s="23"/>
      <c r="AX1418" s="23"/>
      <c r="AY1418" s="23"/>
      <c r="AZ1418" s="23"/>
      <c r="BA1418" s="23"/>
      <c r="BB1418" s="23"/>
      <c r="BC1418" s="23"/>
      <c r="BD1418" s="23"/>
    </row>
    <row r="1419" spans="1:56" s="18" customFormat="1">
      <c r="A1419" s="23"/>
      <c r="B1419" s="24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  <c r="AI1419" s="23"/>
      <c r="AJ1419" s="23"/>
      <c r="AK1419" s="23"/>
      <c r="AL1419" s="23"/>
      <c r="AM1419" s="23"/>
      <c r="AN1419" s="23"/>
      <c r="AO1419" s="23"/>
      <c r="AP1419" s="23"/>
      <c r="AQ1419" s="23"/>
      <c r="AR1419" s="23"/>
      <c r="AS1419" s="23"/>
      <c r="AT1419" s="23"/>
      <c r="AU1419" s="23"/>
      <c r="AV1419" s="23"/>
      <c r="AW1419" s="23"/>
      <c r="AX1419" s="23"/>
      <c r="AY1419" s="23"/>
      <c r="AZ1419" s="23"/>
      <c r="BA1419" s="23"/>
      <c r="BB1419" s="23"/>
      <c r="BC1419" s="23"/>
      <c r="BD1419" s="23"/>
    </row>
    <row r="1420" spans="1:56" s="18" customFormat="1">
      <c r="A1420" s="23"/>
      <c r="B1420" s="24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  <c r="AO1420" s="23"/>
      <c r="AP1420" s="23"/>
      <c r="AQ1420" s="23"/>
      <c r="AR1420" s="23"/>
      <c r="AS1420" s="23"/>
      <c r="AT1420" s="23"/>
      <c r="AU1420" s="23"/>
      <c r="AV1420" s="23"/>
      <c r="AW1420" s="23"/>
      <c r="AX1420" s="23"/>
      <c r="AY1420" s="23"/>
      <c r="AZ1420" s="23"/>
      <c r="BA1420" s="23"/>
      <c r="BB1420" s="23"/>
      <c r="BC1420" s="23"/>
      <c r="BD1420" s="23"/>
    </row>
    <row r="1421" spans="1:56" s="18" customFormat="1">
      <c r="A1421" s="23"/>
      <c r="B1421" s="24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  <c r="AI1421" s="23"/>
      <c r="AJ1421" s="23"/>
      <c r="AK1421" s="23"/>
      <c r="AL1421" s="23"/>
      <c r="AM1421" s="23"/>
      <c r="AN1421" s="23"/>
      <c r="AO1421" s="23"/>
      <c r="AP1421" s="23"/>
      <c r="AQ1421" s="23"/>
      <c r="AR1421" s="23"/>
      <c r="AS1421" s="23"/>
      <c r="AT1421" s="23"/>
      <c r="AU1421" s="23"/>
      <c r="AV1421" s="23"/>
      <c r="AW1421" s="23"/>
      <c r="AX1421" s="23"/>
      <c r="AY1421" s="23"/>
      <c r="AZ1421" s="23"/>
      <c r="BA1421" s="23"/>
      <c r="BB1421" s="23"/>
      <c r="BC1421" s="23"/>
      <c r="BD1421" s="23"/>
    </row>
    <row r="1422" spans="1:56" s="18" customFormat="1">
      <c r="A1422" s="23"/>
      <c r="B1422" s="24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  <c r="AG1422" s="23"/>
      <c r="AH1422" s="23"/>
      <c r="AI1422" s="23"/>
      <c r="AJ1422" s="23"/>
      <c r="AK1422" s="23"/>
      <c r="AL1422" s="23"/>
      <c r="AM1422" s="23"/>
      <c r="AN1422" s="23"/>
      <c r="AO1422" s="23"/>
      <c r="AP1422" s="23"/>
      <c r="AQ1422" s="23"/>
      <c r="AR1422" s="23"/>
      <c r="AS1422" s="23"/>
      <c r="AT1422" s="23"/>
      <c r="AU1422" s="23"/>
      <c r="AV1422" s="23"/>
      <c r="AW1422" s="23"/>
      <c r="AX1422" s="23"/>
      <c r="AY1422" s="23"/>
      <c r="AZ1422" s="23"/>
      <c r="BA1422" s="23"/>
      <c r="BB1422" s="23"/>
      <c r="BC1422" s="23"/>
      <c r="BD1422" s="23"/>
    </row>
    <row r="1423" spans="1:56" s="18" customFormat="1">
      <c r="A1423" s="23"/>
      <c r="B1423" s="24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  <c r="AI1423" s="23"/>
      <c r="AJ1423" s="23"/>
      <c r="AK1423" s="23"/>
      <c r="AL1423" s="23"/>
      <c r="AM1423" s="23"/>
      <c r="AN1423" s="23"/>
      <c r="AO1423" s="23"/>
      <c r="AP1423" s="23"/>
      <c r="AQ1423" s="23"/>
      <c r="AR1423" s="23"/>
      <c r="AS1423" s="23"/>
      <c r="AT1423" s="23"/>
      <c r="AU1423" s="23"/>
      <c r="AV1423" s="23"/>
      <c r="AW1423" s="23"/>
      <c r="AX1423" s="23"/>
      <c r="AY1423" s="23"/>
      <c r="AZ1423" s="23"/>
      <c r="BA1423" s="23"/>
      <c r="BB1423" s="23"/>
      <c r="BC1423" s="23"/>
      <c r="BD1423" s="23"/>
    </row>
    <row r="1424" spans="1:56" s="18" customFormat="1">
      <c r="A1424" s="23"/>
      <c r="B1424" s="24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  <c r="AH1424" s="23"/>
      <c r="AI1424" s="23"/>
      <c r="AJ1424" s="23"/>
      <c r="AK1424" s="23"/>
      <c r="AL1424" s="23"/>
      <c r="AM1424" s="23"/>
      <c r="AN1424" s="23"/>
      <c r="AO1424" s="23"/>
      <c r="AP1424" s="23"/>
      <c r="AQ1424" s="23"/>
      <c r="AR1424" s="23"/>
      <c r="AS1424" s="23"/>
      <c r="AT1424" s="23"/>
      <c r="AU1424" s="23"/>
      <c r="AV1424" s="23"/>
      <c r="AW1424" s="23"/>
      <c r="AX1424" s="23"/>
      <c r="AY1424" s="23"/>
      <c r="AZ1424" s="23"/>
      <c r="BA1424" s="23"/>
      <c r="BB1424" s="23"/>
      <c r="BC1424" s="23"/>
      <c r="BD1424" s="23"/>
    </row>
    <row r="1425" spans="1:56" s="18" customFormat="1">
      <c r="A1425" s="23"/>
      <c r="B1425" s="24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  <c r="AG1425" s="23"/>
      <c r="AH1425" s="23"/>
      <c r="AI1425" s="23"/>
      <c r="AJ1425" s="23"/>
      <c r="AK1425" s="23"/>
      <c r="AL1425" s="23"/>
      <c r="AM1425" s="23"/>
      <c r="AN1425" s="23"/>
      <c r="AO1425" s="23"/>
      <c r="AP1425" s="23"/>
      <c r="AQ1425" s="23"/>
      <c r="AR1425" s="23"/>
      <c r="AS1425" s="23"/>
      <c r="AT1425" s="23"/>
      <c r="AU1425" s="23"/>
      <c r="AV1425" s="23"/>
      <c r="AW1425" s="23"/>
      <c r="AX1425" s="23"/>
      <c r="AY1425" s="23"/>
      <c r="AZ1425" s="23"/>
      <c r="BA1425" s="23"/>
      <c r="BB1425" s="23"/>
      <c r="BC1425" s="23"/>
      <c r="BD1425" s="23"/>
    </row>
    <row r="1426" spans="1:56" s="18" customFormat="1">
      <c r="A1426" s="23"/>
      <c r="B1426" s="24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  <c r="AQ1426" s="23"/>
      <c r="AR1426" s="23"/>
      <c r="AS1426" s="23"/>
      <c r="AT1426" s="23"/>
      <c r="AU1426" s="23"/>
      <c r="AV1426" s="23"/>
      <c r="AW1426" s="23"/>
      <c r="AX1426" s="23"/>
      <c r="AY1426" s="23"/>
      <c r="AZ1426" s="23"/>
      <c r="BA1426" s="23"/>
      <c r="BB1426" s="23"/>
      <c r="BC1426" s="23"/>
      <c r="BD1426" s="23"/>
    </row>
    <row r="1427" spans="1:56" s="18" customFormat="1">
      <c r="A1427" s="23"/>
      <c r="B1427" s="24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  <c r="AQ1427" s="23"/>
      <c r="AR1427" s="23"/>
      <c r="AS1427" s="23"/>
      <c r="AT1427" s="23"/>
      <c r="AU1427" s="23"/>
      <c r="AV1427" s="23"/>
      <c r="AW1427" s="23"/>
      <c r="AX1427" s="23"/>
      <c r="AY1427" s="23"/>
      <c r="AZ1427" s="23"/>
      <c r="BA1427" s="23"/>
      <c r="BB1427" s="23"/>
      <c r="BC1427" s="23"/>
      <c r="BD1427" s="23"/>
    </row>
    <row r="1428" spans="1:56" s="18" customFormat="1">
      <c r="A1428" s="23"/>
      <c r="B1428" s="24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  <c r="AO1428" s="23"/>
      <c r="AP1428" s="23"/>
      <c r="AQ1428" s="23"/>
      <c r="AR1428" s="23"/>
      <c r="AS1428" s="23"/>
      <c r="AT1428" s="23"/>
      <c r="AU1428" s="23"/>
      <c r="AV1428" s="23"/>
      <c r="AW1428" s="23"/>
      <c r="AX1428" s="23"/>
      <c r="AY1428" s="23"/>
      <c r="AZ1428" s="23"/>
      <c r="BA1428" s="23"/>
      <c r="BB1428" s="23"/>
      <c r="BC1428" s="23"/>
      <c r="BD1428" s="23"/>
    </row>
    <row r="1429" spans="1:56" s="18" customFormat="1">
      <c r="A1429" s="23"/>
      <c r="B1429" s="24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  <c r="AQ1429" s="23"/>
      <c r="AR1429" s="23"/>
      <c r="AS1429" s="23"/>
      <c r="AT1429" s="23"/>
      <c r="AU1429" s="23"/>
      <c r="AV1429" s="23"/>
      <c r="AW1429" s="23"/>
      <c r="AX1429" s="23"/>
      <c r="AY1429" s="23"/>
      <c r="AZ1429" s="23"/>
      <c r="BA1429" s="23"/>
      <c r="BB1429" s="23"/>
      <c r="BC1429" s="23"/>
      <c r="BD1429" s="23"/>
    </row>
    <row r="1430" spans="1:56" s="18" customFormat="1">
      <c r="A1430" s="23"/>
      <c r="B1430" s="24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  <c r="AQ1430" s="23"/>
      <c r="AR1430" s="23"/>
      <c r="AS1430" s="23"/>
      <c r="AT1430" s="23"/>
      <c r="AU1430" s="23"/>
      <c r="AV1430" s="23"/>
      <c r="AW1430" s="23"/>
      <c r="AX1430" s="23"/>
      <c r="AY1430" s="23"/>
      <c r="AZ1430" s="23"/>
      <c r="BA1430" s="23"/>
      <c r="BB1430" s="23"/>
      <c r="BC1430" s="23"/>
      <c r="BD1430" s="23"/>
    </row>
    <row r="1431" spans="1:56" s="18" customFormat="1">
      <c r="A1431" s="23"/>
      <c r="B1431" s="24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  <c r="AQ1431" s="23"/>
      <c r="AR1431" s="23"/>
      <c r="AS1431" s="23"/>
      <c r="AT1431" s="23"/>
      <c r="AU1431" s="23"/>
      <c r="AV1431" s="23"/>
      <c r="AW1431" s="23"/>
      <c r="AX1431" s="23"/>
      <c r="AY1431" s="23"/>
      <c r="AZ1431" s="23"/>
      <c r="BA1431" s="23"/>
      <c r="BB1431" s="23"/>
      <c r="BC1431" s="23"/>
      <c r="BD1431" s="23"/>
    </row>
    <row r="1432" spans="1:56" s="18" customFormat="1">
      <c r="A1432" s="23"/>
      <c r="B1432" s="24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  <c r="AO1432" s="23"/>
      <c r="AP1432" s="23"/>
      <c r="AQ1432" s="23"/>
      <c r="AR1432" s="23"/>
      <c r="AS1432" s="23"/>
      <c r="AT1432" s="23"/>
      <c r="AU1432" s="23"/>
      <c r="AV1432" s="23"/>
      <c r="AW1432" s="23"/>
      <c r="AX1432" s="23"/>
      <c r="AY1432" s="23"/>
      <c r="AZ1432" s="23"/>
      <c r="BA1432" s="23"/>
      <c r="BB1432" s="23"/>
      <c r="BC1432" s="23"/>
      <c r="BD1432" s="23"/>
    </row>
    <row r="1433" spans="1:56" s="18" customFormat="1">
      <c r="A1433" s="23"/>
      <c r="B1433" s="24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  <c r="AO1433" s="23"/>
      <c r="AP1433" s="23"/>
      <c r="AQ1433" s="23"/>
      <c r="AR1433" s="23"/>
      <c r="AS1433" s="23"/>
      <c r="AT1433" s="23"/>
      <c r="AU1433" s="23"/>
      <c r="AV1433" s="23"/>
      <c r="AW1433" s="23"/>
      <c r="AX1433" s="23"/>
      <c r="AY1433" s="23"/>
      <c r="AZ1433" s="23"/>
      <c r="BA1433" s="23"/>
      <c r="BB1433" s="23"/>
      <c r="BC1433" s="23"/>
      <c r="BD1433" s="23"/>
    </row>
    <row r="1434" spans="1:56" s="18" customFormat="1">
      <c r="A1434" s="23"/>
      <c r="B1434" s="24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  <c r="AO1434" s="23"/>
      <c r="AP1434" s="23"/>
      <c r="AQ1434" s="23"/>
      <c r="AR1434" s="23"/>
      <c r="AS1434" s="23"/>
      <c r="AT1434" s="23"/>
      <c r="AU1434" s="23"/>
      <c r="AV1434" s="23"/>
      <c r="AW1434" s="23"/>
      <c r="AX1434" s="23"/>
      <c r="AY1434" s="23"/>
      <c r="AZ1434" s="23"/>
      <c r="BA1434" s="23"/>
      <c r="BB1434" s="23"/>
      <c r="BC1434" s="23"/>
      <c r="BD1434" s="23"/>
    </row>
    <row r="1435" spans="1:56" s="18" customFormat="1">
      <c r="A1435" s="23"/>
      <c r="B1435" s="24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  <c r="AO1435" s="23"/>
      <c r="AP1435" s="23"/>
      <c r="AQ1435" s="23"/>
      <c r="AR1435" s="23"/>
      <c r="AS1435" s="23"/>
      <c r="AT1435" s="23"/>
      <c r="AU1435" s="23"/>
      <c r="AV1435" s="23"/>
      <c r="AW1435" s="23"/>
      <c r="AX1435" s="23"/>
      <c r="AY1435" s="23"/>
      <c r="AZ1435" s="23"/>
      <c r="BA1435" s="23"/>
      <c r="BB1435" s="23"/>
      <c r="BC1435" s="23"/>
      <c r="BD1435" s="23"/>
    </row>
    <row r="1436" spans="1:56" s="18" customFormat="1">
      <c r="A1436" s="23"/>
      <c r="B1436" s="24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  <c r="AO1436" s="23"/>
      <c r="AP1436" s="23"/>
      <c r="AQ1436" s="23"/>
      <c r="AR1436" s="23"/>
      <c r="AS1436" s="23"/>
      <c r="AT1436" s="23"/>
      <c r="AU1436" s="23"/>
      <c r="AV1436" s="23"/>
      <c r="AW1436" s="23"/>
      <c r="AX1436" s="23"/>
      <c r="AY1436" s="23"/>
      <c r="AZ1436" s="23"/>
      <c r="BA1436" s="23"/>
      <c r="BB1436" s="23"/>
      <c r="BC1436" s="23"/>
      <c r="BD1436" s="23"/>
    </row>
    <row r="1437" spans="1:56" s="18" customFormat="1">
      <c r="A1437" s="23"/>
      <c r="B1437" s="24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  <c r="AO1437" s="23"/>
      <c r="AP1437" s="23"/>
      <c r="AQ1437" s="23"/>
      <c r="AR1437" s="23"/>
      <c r="AS1437" s="23"/>
      <c r="AT1437" s="23"/>
      <c r="AU1437" s="23"/>
      <c r="AV1437" s="23"/>
      <c r="AW1437" s="23"/>
      <c r="AX1437" s="23"/>
      <c r="AY1437" s="23"/>
      <c r="AZ1437" s="23"/>
      <c r="BA1437" s="23"/>
      <c r="BB1437" s="23"/>
      <c r="BC1437" s="23"/>
      <c r="BD1437" s="23"/>
    </row>
    <row r="1438" spans="1:56" s="18" customFormat="1">
      <c r="A1438" s="23"/>
      <c r="B1438" s="24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23"/>
      <c r="AH1438" s="23"/>
      <c r="AI1438" s="23"/>
      <c r="AJ1438" s="23"/>
      <c r="AK1438" s="23"/>
      <c r="AL1438" s="23"/>
      <c r="AM1438" s="23"/>
      <c r="AN1438" s="23"/>
      <c r="AO1438" s="23"/>
      <c r="AP1438" s="23"/>
      <c r="AQ1438" s="23"/>
      <c r="AR1438" s="23"/>
      <c r="AS1438" s="23"/>
      <c r="AT1438" s="23"/>
      <c r="AU1438" s="23"/>
      <c r="AV1438" s="23"/>
      <c r="AW1438" s="23"/>
      <c r="AX1438" s="23"/>
      <c r="AY1438" s="23"/>
      <c r="AZ1438" s="23"/>
      <c r="BA1438" s="23"/>
      <c r="BB1438" s="23"/>
      <c r="BC1438" s="23"/>
      <c r="BD1438" s="23"/>
    </row>
    <row r="1439" spans="1:56" s="18" customFormat="1">
      <c r="A1439" s="23"/>
      <c r="B1439" s="24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  <c r="AG1439" s="23"/>
      <c r="AH1439" s="23"/>
      <c r="AI1439" s="23"/>
      <c r="AJ1439" s="23"/>
      <c r="AK1439" s="23"/>
      <c r="AL1439" s="23"/>
      <c r="AM1439" s="23"/>
      <c r="AN1439" s="23"/>
      <c r="AO1439" s="23"/>
      <c r="AP1439" s="23"/>
      <c r="AQ1439" s="23"/>
      <c r="AR1439" s="23"/>
      <c r="AS1439" s="23"/>
      <c r="AT1439" s="23"/>
      <c r="AU1439" s="23"/>
      <c r="AV1439" s="23"/>
      <c r="AW1439" s="23"/>
      <c r="AX1439" s="23"/>
      <c r="AY1439" s="23"/>
      <c r="AZ1439" s="23"/>
      <c r="BA1439" s="23"/>
      <c r="BB1439" s="23"/>
      <c r="BC1439" s="23"/>
      <c r="BD1439" s="23"/>
    </row>
    <row r="1440" spans="1:56" s="18" customFormat="1">
      <c r="A1440" s="23"/>
      <c r="B1440" s="24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  <c r="AF1440" s="23"/>
      <c r="AG1440" s="23"/>
      <c r="AH1440" s="23"/>
      <c r="AI1440" s="23"/>
      <c r="AJ1440" s="23"/>
      <c r="AK1440" s="23"/>
      <c r="AL1440" s="23"/>
      <c r="AM1440" s="23"/>
      <c r="AN1440" s="23"/>
      <c r="AO1440" s="23"/>
      <c r="AP1440" s="23"/>
      <c r="AQ1440" s="23"/>
      <c r="AR1440" s="23"/>
      <c r="AS1440" s="23"/>
      <c r="AT1440" s="23"/>
      <c r="AU1440" s="23"/>
      <c r="AV1440" s="23"/>
      <c r="AW1440" s="23"/>
      <c r="AX1440" s="23"/>
      <c r="AY1440" s="23"/>
      <c r="AZ1440" s="23"/>
      <c r="BA1440" s="23"/>
      <c r="BB1440" s="23"/>
      <c r="BC1440" s="23"/>
      <c r="BD1440" s="23"/>
    </row>
    <row r="1441" spans="1:56" s="18" customFormat="1">
      <c r="A1441" s="23"/>
      <c r="B1441" s="24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  <c r="AO1441" s="23"/>
      <c r="AP1441" s="23"/>
      <c r="AQ1441" s="23"/>
      <c r="AR1441" s="23"/>
      <c r="AS1441" s="23"/>
      <c r="AT1441" s="23"/>
      <c r="AU1441" s="23"/>
      <c r="AV1441" s="23"/>
      <c r="AW1441" s="23"/>
      <c r="AX1441" s="23"/>
      <c r="AY1441" s="23"/>
      <c r="AZ1441" s="23"/>
      <c r="BA1441" s="23"/>
      <c r="BB1441" s="23"/>
      <c r="BC1441" s="23"/>
      <c r="BD1441" s="23"/>
    </row>
    <row r="1442" spans="1:56" s="18" customFormat="1">
      <c r="A1442" s="23"/>
      <c r="B1442" s="24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  <c r="AH1442" s="23"/>
      <c r="AI1442" s="23"/>
      <c r="AJ1442" s="23"/>
      <c r="AK1442" s="23"/>
      <c r="AL1442" s="23"/>
      <c r="AM1442" s="23"/>
      <c r="AN1442" s="23"/>
      <c r="AO1442" s="23"/>
      <c r="AP1442" s="23"/>
      <c r="AQ1442" s="23"/>
      <c r="AR1442" s="23"/>
      <c r="AS1442" s="23"/>
      <c r="AT1442" s="23"/>
      <c r="AU1442" s="23"/>
      <c r="AV1442" s="23"/>
      <c r="AW1442" s="23"/>
      <c r="AX1442" s="23"/>
      <c r="AY1442" s="23"/>
      <c r="AZ1442" s="23"/>
      <c r="BA1442" s="23"/>
      <c r="BB1442" s="23"/>
      <c r="BC1442" s="23"/>
      <c r="BD1442" s="23"/>
    </row>
    <row r="1443" spans="1:56" s="18" customFormat="1">
      <c r="A1443" s="23"/>
      <c r="B1443" s="24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  <c r="AO1443" s="23"/>
      <c r="AP1443" s="23"/>
      <c r="AQ1443" s="23"/>
      <c r="AR1443" s="23"/>
      <c r="AS1443" s="23"/>
      <c r="AT1443" s="23"/>
      <c r="AU1443" s="23"/>
      <c r="AV1443" s="23"/>
      <c r="AW1443" s="23"/>
      <c r="AX1443" s="23"/>
      <c r="AY1443" s="23"/>
      <c r="AZ1443" s="23"/>
      <c r="BA1443" s="23"/>
      <c r="BB1443" s="23"/>
      <c r="BC1443" s="23"/>
      <c r="BD1443" s="23"/>
    </row>
    <row r="1444" spans="1:56" s="18" customFormat="1">
      <c r="A1444" s="23"/>
      <c r="B1444" s="24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  <c r="AO1444" s="23"/>
      <c r="AP1444" s="23"/>
      <c r="AQ1444" s="23"/>
      <c r="AR1444" s="23"/>
      <c r="AS1444" s="23"/>
      <c r="AT1444" s="23"/>
      <c r="AU1444" s="23"/>
      <c r="AV1444" s="23"/>
      <c r="AW1444" s="23"/>
      <c r="AX1444" s="23"/>
      <c r="AY1444" s="23"/>
      <c r="AZ1444" s="23"/>
      <c r="BA1444" s="23"/>
      <c r="BB1444" s="23"/>
      <c r="BC1444" s="23"/>
      <c r="BD1444" s="23"/>
    </row>
    <row r="1445" spans="1:56" s="18" customFormat="1">
      <c r="A1445" s="23"/>
      <c r="B1445" s="24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V1445" s="23"/>
      <c r="AW1445" s="23"/>
      <c r="AX1445" s="23"/>
      <c r="AY1445" s="23"/>
      <c r="AZ1445" s="23"/>
      <c r="BA1445" s="23"/>
      <c r="BB1445" s="23"/>
      <c r="BC1445" s="23"/>
      <c r="BD1445" s="23"/>
    </row>
    <row r="1446" spans="1:56" s="18" customFormat="1">
      <c r="A1446" s="23"/>
      <c r="B1446" s="24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  <c r="AO1446" s="23"/>
      <c r="AP1446" s="23"/>
      <c r="AQ1446" s="23"/>
      <c r="AR1446" s="23"/>
      <c r="AS1446" s="23"/>
      <c r="AT1446" s="23"/>
      <c r="AU1446" s="23"/>
      <c r="AV1446" s="23"/>
      <c r="AW1446" s="23"/>
      <c r="AX1446" s="23"/>
      <c r="AY1446" s="23"/>
      <c r="AZ1446" s="23"/>
      <c r="BA1446" s="23"/>
      <c r="BB1446" s="23"/>
      <c r="BC1446" s="23"/>
      <c r="BD1446" s="23"/>
    </row>
    <row r="1447" spans="1:56" s="18" customFormat="1">
      <c r="A1447" s="23"/>
      <c r="B1447" s="24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  <c r="AQ1447" s="23"/>
      <c r="AR1447" s="23"/>
      <c r="AS1447" s="23"/>
      <c r="AT1447" s="23"/>
      <c r="AU1447" s="23"/>
      <c r="AV1447" s="23"/>
      <c r="AW1447" s="23"/>
      <c r="AX1447" s="23"/>
      <c r="AY1447" s="23"/>
      <c r="AZ1447" s="23"/>
      <c r="BA1447" s="23"/>
      <c r="BB1447" s="23"/>
      <c r="BC1447" s="23"/>
      <c r="BD1447" s="23"/>
    </row>
    <row r="1448" spans="1:56" s="18" customFormat="1">
      <c r="A1448" s="23"/>
      <c r="B1448" s="24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  <c r="AO1448" s="23"/>
      <c r="AP1448" s="23"/>
      <c r="AQ1448" s="23"/>
      <c r="AR1448" s="23"/>
      <c r="AS1448" s="23"/>
      <c r="AT1448" s="23"/>
      <c r="AU1448" s="23"/>
      <c r="AV1448" s="23"/>
      <c r="AW1448" s="23"/>
      <c r="AX1448" s="23"/>
      <c r="AY1448" s="23"/>
      <c r="AZ1448" s="23"/>
      <c r="BA1448" s="23"/>
      <c r="BB1448" s="23"/>
      <c r="BC1448" s="23"/>
      <c r="BD1448" s="23"/>
    </row>
    <row r="1449" spans="1:56" s="18" customFormat="1">
      <c r="A1449" s="23"/>
      <c r="B1449" s="24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  <c r="AO1449" s="23"/>
      <c r="AP1449" s="23"/>
      <c r="AQ1449" s="23"/>
      <c r="AR1449" s="23"/>
      <c r="AS1449" s="23"/>
      <c r="AT1449" s="23"/>
      <c r="AU1449" s="23"/>
      <c r="AV1449" s="23"/>
      <c r="AW1449" s="23"/>
      <c r="AX1449" s="23"/>
      <c r="AY1449" s="23"/>
      <c r="AZ1449" s="23"/>
      <c r="BA1449" s="23"/>
      <c r="BB1449" s="23"/>
      <c r="BC1449" s="23"/>
      <c r="BD1449" s="23"/>
    </row>
    <row r="1450" spans="1:56" s="18" customFormat="1">
      <c r="A1450" s="23"/>
      <c r="B1450" s="24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  <c r="AO1450" s="23"/>
      <c r="AP1450" s="23"/>
      <c r="AQ1450" s="23"/>
      <c r="AR1450" s="23"/>
      <c r="AS1450" s="23"/>
      <c r="AT1450" s="23"/>
      <c r="AU1450" s="23"/>
      <c r="AV1450" s="23"/>
      <c r="AW1450" s="23"/>
      <c r="AX1450" s="23"/>
      <c r="AY1450" s="23"/>
      <c r="AZ1450" s="23"/>
      <c r="BA1450" s="23"/>
      <c r="BB1450" s="23"/>
      <c r="BC1450" s="23"/>
      <c r="BD1450" s="23"/>
    </row>
    <row r="1451" spans="1:56" s="18" customFormat="1">
      <c r="A1451" s="23"/>
      <c r="B1451" s="24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  <c r="AO1451" s="23"/>
      <c r="AP1451" s="23"/>
      <c r="AQ1451" s="23"/>
      <c r="AR1451" s="23"/>
      <c r="AS1451" s="23"/>
      <c r="AT1451" s="23"/>
      <c r="AU1451" s="23"/>
      <c r="AV1451" s="23"/>
      <c r="AW1451" s="23"/>
      <c r="AX1451" s="23"/>
      <c r="AY1451" s="23"/>
      <c r="AZ1451" s="23"/>
      <c r="BA1451" s="23"/>
      <c r="BB1451" s="23"/>
      <c r="BC1451" s="23"/>
      <c r="BD1451" s="23"/>
    </row>
    <row r="1452" spans="1:56" s="18" customFormat="1">
      <c r="A1452" s="23"/>
      <c r="B1452" s="24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23"/>
      <c r="AO1452" s="23"/>
      <c r="AP1452" s="23"/>
      <c r="AQ1452" s="23"/>
      <c r="AR1452" s="23"/>
      <c r="AS1452" s="23"/>
      <c r="AT1452" s="23"/>
      <c r="AU1452" s="23"/>
      <c r="AV1452" s="23"/>
      <c r="AW1452" s="23"/>
      <c r="AX1452" s="23"/>
      <c r="AY1452" s="23"/>
      <c r="AZ1452" s="23"/>
      <c r="BA1452" s="23"/>
      <c r="BB1452" s="23"/>
      <c r="BC1452" s="23"/>
      <c r="BD1452" s="23"/>
    </row>
    <row r="1453" spans="1:56" s="18" customFormat="1">
      <c r="A1453" s="23"/>
      <c r="B1453" s="24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  <c r="AH1453" s="23"/>
      <c r="AI1453" s="23"/>
      <c r="AJ1453" s="23"/>
      <c r="AK1453" s="23"/>
      <c r="AL1453" s="23"/>
      <c r="AM1453" s="23"/>
      <c r="AN1453" s="23"/>
      <c r="AO1453" s="23"/>
      <c r="AP1453" s="23"/>
      <c r="AQ1453" s="23"/>
      <c r="AR1453" s="23"/>
      <c r="AS1453" s="23"/>
      <c r="AT1453" s="23"/>
      <c r="AU1453" s="23"/>
      <c r="AV1453" s="23"/>
      <c r="AW1453" s="23"/>
      <c r="AX1453" s="23"/>
      <c r="AY1453" s="23"/>
      <c r="AZ1453" s="23"/>
      <c r="BA1453" s="23"/>
      <c r="BB1453" s="23"/>
      <c r="BC1453" s="23"/>
      <c r="BD1453" s="23"/>
    </row>
    <row r="1454" spans="1:56" s="18" customFormat="1">
      <c r="A1454" s="23"/>
      <c r="B1454" s="24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  <c r="AO1454" s="23"/>
      <c r="AP1454" s="23"/>
      <c r="AQ1454" s="23"/>
      <c r="AR1454" s="23"/>
      <c r="AS1454" s="23"/>
      <c r="AT1454" s="23"/>
      <c r="AU1454" s="23"/>
      <c r="AV1454" s="23"/>
      <c r="AW1454" s="23"/>
      <c r="AX1454" s="23"/>
      <c r="AY1454" s="23"/>
      <c r="AZ1454" s="23"/>
      <c r="BA1454" s="23"/>
      <c r="BB1454" s="23"/>
      <c r="BC1454" s="23"/>
      <c r="BD1454" s="23"/>
    </row>
    <row r="1455" spans="1:56" s="18" customFormat="1">
      <c r="A1455" s="23"/>
      <c r="B1455" s="24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  <c r="AO1455" s="23"/>
      <c r="AP1455" s="23"/>
      <c r="AQ1455" s="23"/>
      <c r="AR1455" s="23"/>
      <c r="AS1455" s="23"/>
      <c r="AT1455" s="23"/>
      <c r="AU1455" s="23"/>
      <c r="AV1455" s="23"/>
      <c r="AW1455" s="23"/>
      <c r="AX1455" s="23"/>
      <c r="AY1455" s="23"/>
      <c r="AZ1455" s="23"/>
      <c r="BA1455" s="23"/>
      <c r="BB1455" s="23"/>
      <c r="BC1455" s="23"/>
      <c r="BD1455" s="23"/>
    </row>
    <row r="1456" spans="1:56" s="18" customFormat="1">
      <c r="A1456" s="23"/>
      <c r="B1456" s="24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V1456" s="23"/>
      <c r="AW1456" s="23"/>
      <c r="AX1456" s="23"/>
      <c r="AY1456" s="23"/>
      <c r="AZ1456" s="23"/>
      <c r="BA1456" s="23"/>
      <c r="BB1456" s="23"/>
      <c r="BC1456" s="23"/>
      <c r="BD1456" s="23"/>
    </row>
    <row r="1457" spans="1:56" s="18" customFormat="1">
      <c r="A1457" s="23"/>
      <c r="B1457" s="24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  <c r="AO1457" s="23"/>
      <c r="AP1457" s="23"/>
      <c r="AQ1457" s="23"/>
      <c r="AR1457" s="23"/>
      <c r="AS1457" s="23"/>
      <c r="AT1457" s="23"/>
      <c r="AU1457" s="23"/>
      <c r="AV1457" s="23"/>
      <c r="AW1457" s="23"/>
      <c r="AX1457" s="23"/>
      <c r="AY1457" s="23"/>
      <c r="AZ1457" s="23"/>
      <c r="BA1457" s="23"/>
      <c r="BB1457" s="23"/>
      <c r="BC1457" s="23"/>
      <c r="BD1457" s="23"/>
    </row>
    <row r="1458" spans="1:56" s="18" customFormat="1">
      <c r="A1458" s="23"/>
      <c r="B1458" s="24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  <c r="AO1458" s="23"/>
      <c r="AP1458" s="23"/>
      <c r="AQ1458" s="23"/>
      <c r="AR1458" s="23"/>
      <c r="AS1458" s="23"/>
      <c r="AT1458" s="23"/>
      <c r="AU1458" s="23"/>
      <c r="AV1458" s="23"/>
      <c r="AW1458" s="23"/>
      <c r="AX1458" s="23"/>
      <c r="AY1458" s="23"/>
      <c r="AZ1458" s="23"/>
      <c r="BA1458" s="23"/>
      <c r="BB1458" s="23"/>
      <c r="BC1458" s="23"/>
      <c r="BD1458" s="23"/>
    </row>
    <row r="1459" spans="1:56" s="18" customFormat="1">
      <c r="A1459" s="23"/>
      <c r="B1459" s="24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  <c r="AO1459" s="23"/>
      <c r="AP1459" s="23"/>
      <c r="AQ1459" s="23"/>
      <c r="AR1459" s="23"/>
      <c r="AS1459" s="23"/>
      <c r="AT1459" s="23"/>
      <c r="AU1459" s="23"/>
      <c r="AV1459" s="23"/>
      <c r="AW1459" s="23"/>
      <c r="AX1459" s="23"/>
      <c r="AY1459" s="23"/>
      <c r="AZ1459" s="23"/>
      <c r="BA1459" s="23"/>
      <c r="BB1459" s="23"/>
      <c r="BC1459" s="23"/>
      <c r="BD1459" s="23"/>
    </row>
    <row r="1460" spans="1:56" s="18" customFormat="1">
      <c r="A1460" s="23"/>
      <c r="B1460" s="24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  <c r="AO1460" s="23"/>
      <c r="AP1460" s="23"/>
      <c r="AQ1460" s="23"/>
      <c r="AR1460" s="23"/>
      <c r="AS1460" s="23"/>
      <c r="AT1460" s="23"/>
      <c r="AU1460" s="23"/>
      <c r="AV1460" s="23"/>
      <c r="AW1460" s="23"/>
      <c r="AX1460" s="23"/>
      <c r="AY1460" s="23"/>
      <c r="AZ1460" s="23"/>
      <c r="BA1460" s="23"/>
      <c r="BB1460" s="23"/>
      <c r="BC1460" s="23"/>
      <c r="BD1460" s="23"/>
    </row>
    <row r="1461" spans="1:56" s="18" customFormat="1">
      <c r="A1461" s="23"/>
      <c r="B1461" s="24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</row>
    <row r="1462" spans="1:56" s="18" customFormat="1">
      <c r="A1462" s="23"/>
      <c r="B1462" s="24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  <c r="AO1462" s="23"/>
      <c r="AP1462" s="23"/>
      <c r="AQ1462" s="23"/>
      <c r="AR1462" s="23"/>
      <c r="AS1462" s="23"/>
      <c r="AT1462" s="23"/>
      <c r="AU1462" s="23"/>
      <c r="AV1462" s="23"/>
      <c r="AW1462" s="23"/>
      <c r="AX1462" s="23"/>
      <c r="AY1462" s="23"/>
      <c r="AZ1462" s="23"/>
      <c r="BA1462" s="23"/>
      <c r="BB1462" s="23"/>
      <c r="BC1462" s="23"/>
      <c r="BD1462" s="23"/>
    </row>
    <row r="1463" spans="1:56" s="18" customFormat="1">
      <c r="A1463" s="23"/>
      <c r="B1463" s="24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  <c r="AO1463" s="23"/>
      <c r="AP1463" s="23"/>
      <c r="AQ1463" s="23"/>
      <c r="AR1463" s="23"/>
      <c r="AS1463" s="23"/>
      <c r="AT1463" s="23"/>
      <c r="AU1463" s="23"/>
      <c r="AV1463" s="23"/>
      <c r="AW1463" s="23"/>
      <c r="AX1463" s="23"/>
      <c r="AY1463" s="23"/>
      <c r="AZ1463" s="23"/>
      <c r="BA1463" s="23"/>
      <c r="BB1463" s="23"/>
      <c r="BC1463" s="23"/>
      <c r="BD1463" s="23"/>
    </row>
    <row r="1464" spans="1:56" s="18" customFormat="1">
      <c r="A1464" s="23"/>
      <c r="B1464" s="24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23"/>
      <c r="AO1464" s="23"/>
      <c r="AP1464" s="23"/>
      <c r="AQ1464" s="23"/>
      <c r="AR1464" s="23"/>
      <c r="AS1464" s="23"/>
      <c r="AT1464" s="23"/>
      <c r="AU1464" s="23"/>
      <c r="AV1464" s="23"/>
      <c r="AW1464" s="23"/>
      <c r="AX1464" s="23"/>
      <c r="AY1464" s="23"/>
      <c r="AZ1464" s="23"/>
      <c r="BA1464" s="23"/>
      <c r="BB1464" s="23"/>
      <c r="BC1464" s="23"/>
      <c r="BD1464" s="23"/>
    </row>
    <row r="1465" spans="1:56" s="18" customFormat="1">
      <c r="A1465" s="23"/>
      <c r="B1465" s="24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  <c r="AH1465" s="23"/>
      <c r="AI1465" s="23"/>
      <c r="AJ1465" s="23"/>
      <c r="AK1465" s="23"/>
      <c r="AL1465" s="23"/>
      <c r="AM1465" s="23"/>
      <c r="AN1465" s="23"/>
      <c r="AO1465" s="23"/>
      <c r="AP1465" s="23"/>
      <c r="AQ1465" s="23"/>
      <c r="AR1465" s="23"/>
      <c r="AS1465" s="23"/>
      <c r="AT1465" s="23"/>
      <c r="AU1465" s="23"/>
      <c r="AV1465" s="23"/>
      <c r="AW1465" s="23"/>
      <c r="AX1465" s="23"/>
      <c r="AY1465" s="23"/>
      <c r="AZ1465" s="23"/>
      <c r="BA1465" s="23"/>
      <c r="BB1465" s="23"/>
      <c r="BC1465" s="23"/>
      <c r="BD1465" s="23"/>
    </row>
    <row r="1466" spans="1:56" s="18" customFormat="1">
      <c r="A1466" s="23"/>
      <c r="B1466" s="24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  <c r="AH1466" s="23"/>
      <c r="AI1466" s="23"/>
      <c r="AJ1466" s="23"/>
      <c r="AK1466" s="23"/>
      <c r="AL1466" s="23"/>
      <c r="AM1466" s="23"/>
      <c r="AN1466" s="23"/>
      <c r="AO1466" s="23"/>
      <c r="AP1466" s="23"/>
      <c r="AQ1466" s="23"/>
      <c r="AR1466" s="23"/>
      <c r="AS1466" s="23"/>
      <c r="AT1466" s="23"/>
      <c r="AU1466" s="23"/>
      <c r="AV1466" s="23"/>
      <c r="AW1466" s="23"/>
      <c r="AX1466" s="23"/>
      <c r="AY1466" s="23"/>
      <c r="AZ1466" s="23"/>
      <c r="BA1466" s="23"/>
      <c r="BB1466" s="23"/>
      <c r="BC1466" s="23"/>
      <c r="BD1466" s="23"/>
    </row>
    <row r="1467" spans="1:56" s="18" customFormat="1">
      <c r="A1467" s="23"/>
      <c r="B1467" s="24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  <c r="AH1467" s="23"/>
      <c r="AI1467" s="23"/>
      <c r="AJ1467" s="23"/>
      <c r="AK1467" s="23"/>
      <c r="AL1467" s="23"/>
      <c r="AM1467" s="23"/>
      <c r="AN1467" s="23"/>
      <c r="AO1467" s="23"/>
      <c r="AP1467" s="23"/>
      <c r="AQ1467" s="23"/>
      <c r="AR1467" s="23"/>
      <c r="AS1467" s="23"/>
      <c r="AT1467" s="23"/>
      <c r="AU1467" s="23"/>
      <c r="AV1467" s="23"/>
      <c r="AW1467" s="23"/>
      <c r="AX1467" s="23"/>
      <c r="AY1467" s="23"/>
      <c r="AZ1467" s="23"/>
      <c r="BA1467" s="23"/>
      <c r="BB1467" s="23"/>
      <c r="BC1467" s="23"/>
      <c r="BD1467" s="23"/>
    </row>
    <row r="1468" spans="1:56" s="18" customFormat="1">
      <c r="A1468" s="23"/>
      <c r="B1468" s="24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  <c r="AH1468" s="23"/>
      <c r="AI1468" s="23"/>
      <c r="AJ1468" s="23"/>
      <c r="AK1468" s="23"/>
      <c r="AL1468" s="23"/>
      <c r="AM1468" s="23"/>
      <c r="AN1468" s="23"/>
      <c r="AO1468" s="23"/>
      <c r="AP1468" s="23"/>
      <c r="AQ1468" s="23"/>
      <c r="AR1468" s="23"/>
      <c r="AS1468" s="23"/>
      <c r="AT1468" s="23"/>
      <c r="AU1468" s="23"/>
      <c r="AV1468" s="23"/>
      <c r="AW1468" s="23"/>
      <c r="AX1468" s="23"/>
      <c r="AY1468" s="23"/>
      <c r="AZ1468" s="23"/>
      <c r="BA1468" s="23"/>
      <c r="BB1468" s="23"/>
      <c r="BC1468" s="23"/>
      <c r="BD1468" s="23"/>
    </row>
    <row r="1469" spans="1:56" s="18" customFormat="1">
      <c r="A1469" s="23"/>
      <c r="B1469" s="24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  <c r="AO1469" s="23"/>
      <c r="AP1469" s="23"/>
      <c r="AQ1469" s="23"/>
      <c r="AR1469" s="23"/>
      <c r="AS1469" s="23"/>
      <c r="AT1469" s="23"/>
      <c r="AU1469" s="23"/>
      <c r="AV1469" s="23"/>
      <c r="AW1469" s="23"/>
      <c r="AX1469" s="23"/>
      <c r="AY1469" s="23"/>
      <c r="AZ1469" s="23"/>
      <c r="BA1469" s="23"/>
      <c r="BB1469" s="23"/>
      <c r="BC1469" s="23"/>
      <c r="BD1469" s="23"/>
    </row>
    <row r="1470" spans="1:56" s="18" customFormat="1">
      <c r="A1470" s="23"/>
      <c r="B1470" s="24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  <c r="AH1470" s="23"/>
      <c r="AI1470" s="23"/>
      <c r="AJ1470" s="23"/>
      <c r="AK1470" s="23"/>
      <c r="AL1470" s="23"/>
      <c r="AM1470" s="23"/>
      <c r="AN1470" s="23"/>
      <c r="AO1470" s="23"/>
      <c r="AP1470" s="23"/>
      <c r="AQ1470" s="23"/>
      <c r="AR1470" s="23"/>
      <c r="AS1470" s="23"/>
      <c r="AT1470" s="23"/>
      <c r="AU1470" s="23"/>
      <c r="AV1470" s="23"/>
      <c r="AW1470" s="23"/>
      <c r="AX1470" s="23"/>
      <c r="AY1470" s="23"/>
      <c r="AZ1470" s="23"/>
      <c r="BA1470" s="23"/>
      <c r="BB1470" s="23"/>
      <c r="BC1470" s="23"/>
      <c r="BD1470" s="23"/>
    </row>
    <row r="1471" spans="1:56" s="18" customFormat="1">
      <c r="A1471" s="23"/>
      <c r="B1471" s="24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  <c r="AY1471" s="23"/>
      <c r="AZ1471" s="23"/>
      <c r="BA1471" s="23"/>
      <c r="BB1471" s="23"/>
      <c r="BC1471" s="23"/>
      <c r="BD1471" s="23"/>
    </row>
    <row r="1472" spans="1:56" s="18" customFormat="1">
      <c r="A1472" s="23"/>
      <c r="B1472" s="24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V1472" s="23"/>
      <c r="AW1472" s="23"/>
      <c r="AX1472" s="23"/>
      <c r="AY1472" s="23"/>
      <c r="AZ1472" s="23"/>
      <c r="BA1472" s="23"/>
      <c r="BB1472" s="23"/>
      <c r="BC1472" s="23"/>
      <c r="BD1472" s="23"/>
    </row>
    <row r="1473" spans="1:56" s="18" customFormat="1">
      <c r="A1473" s="23"/>
      <c r="B1473" s="24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V1473" s="23"/>
      <c r="AW1473" s="23"/>
      <c r="AX1473" s="23"/>
      <c r="AY1473" s="23"/>
      <c r="AZ1473" s="23"/>
      <c r="BA1473" s="23"/>
      <c r="BB1473" s="23"/>
      <c r="BC1473" s="23"/>
      <c r="BD1473" s="23"/>
    </row>
    <row r="1474" spans="1:56" s="18" customFormat="1">
      <c r="A1474" s="23"/>
      <c r="B1474" s="24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</row>
    <row r="1475" spans="1:56" s="18" customFormat="1">
      <c r="A1475" s="23"/>
      <c r="B1475" s="24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  <c r="AO1475" s="23"/>
      <c r="AP1475" s="23"/>
      <c r="AQ1475" s="23"/>
      <c r="AR1475" s="23"/>
      <c r="AS1475" s="23"/>
      <c r="AT1475" s="23"/>
      <c r="AU1475" s="23"/>
      <c r="AV1475" s="23"/>
      <c r="AW1475" s="23"/>
      <c r="AX1475" s="23"/>
      <c r="AY1475" s="23"/>
      <c r="AZ1475" s="23"/>
      <c r="BA1475" s="23"/>
      <c r="BB1475" s="23"/>
      <c r="BC1475" s="23"/>
      <c r="BD1475" s="23"/>
    </row>
    <row r="1476" spans="1:56" s="18" customFormat="1">
      <c r="A1476" s="23"/>
      <c r="B1476" s="24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  <c r="AO1476" s="23"/>
      <c r="AP1476" s="23"/>
      <c r="AQ1476" s="23"/>
      <c r="AR1476" s="23"/>
      <c r="AS1476" s="23"/>
      <c r="AT1476" s="23"/>
      <c r="AU1476" s="23"/>
      <c r="AV1476" s="23"/>
      <c r="AW1476" s="23"/>
      <c r="AX1476" s="23"/>
      <c r="AY1476" s="23"/>
      <c r="AZ1476" s="23"/>
      <c r="BA1476" s="23"/>
      <c r="BB1476" s="23"/>
      <c r="BC1476" s="23"/>
      <c r="BD1476" s="23"/>
    </row>
    <row r="1477" spans="1:56" s="18" customFormat="1">
      <c r="A1477" s="23"/>
      <c r="B1477" s="24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23"/>
      <c r="AH1477" s="23"/>
      <c r="AI1477" s="23"/>
      <c r="AJ1477" s="23"/>
      <c r="AK1477" s="23"/>
      <c r="AL1477" s="23"/>
      <c r="AM1477" s="23"/>
      <c r="AN1477" s="23"/>
      <c r="AO1477" s="23"/>
      <c r="AP1477" s="23"/>
      <c r="AQ1477" s="23"/>
      <c r="AR1477" s="23"/>
      <c r="AS1477" s="23"/>
      <c r="AT1477" s="23"/>
      <c r="AU1477" s="23"/>
      <c r="AV1477" s="23"/>
      <c r="AW1477" s="23"/>
      <c r="AX1477" s="23"/>
      <c r="AY1477" s="23"/>
      <c r="AZ1477" s="23"/>
      <c r="BA1477" s="23"/>
      <c r="BB1477" s="23"/>
      <c r="BC1477" s="23"/>
      <c r="BD1477" s="23"/>
    </row>
    <row r="1478" spans="1:56" s="18" customFormat="1">
      <c r="A1478" s="23"/>
      <c r="B1478" s="24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  <c r="AH1478" s="23"/>
      <c r="AI1478" s="23"/>
      <c r="AJ1478" s="23"/>
      <c r="AK1478" s="23"/>
      <c r="AL1478" s="23"/>
      <c r="AM1478" s="23"/>
      <c r="AN1478" s="23"/>
      <c r="AO1478" s="23"/>
      <c r="AP1478" s="23"/>
      <c r="AQ1478" s="23"/>
      <c r="AR1478" s="23"/>
      <c r="AS1478" s="23"/>
      <c r="AT1478" s="23"/>
      <c r="AU1478" s="23"/>
      <c r="AV1478" s="23"/>
      <c r="AW1478" s="23"/>
      <c r="AX1478" s="23"/>
      <c r="AY1478" s="23"/>
      <c r="AZ1478" s="23"/>
      <c r="BA1478" s="23"/>
      <c r="BB1478" s="23"/>
      <c r="BC1478" s="23"/>
      <c r="BD1478" s="23"/>
    </row>
    <row r="1479" spans="1:56" s="18" customFormat="1">
      <c r="A1479" s="23"/>
      <c r="B1479" s="24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  <c r="AH1479" s="23"/>
      <c r="AI1479" s="23"/>
      <c r="AJ1479" s="23"/>
      <c r="AK1479" s="23"/>
      <c r="AL1479" s="23"/>
      <c r="AM1479" s="23"/>
      <c r="AN1479" s="23"/>
      <c r="AO1479" s="23"/>
      <c r="AP1479" s="23"/>
      <c r="AQ1479" s="23"/>
      <c r="AR1479" s="23"/>
      <c r="AS1479" s="23"/>
      <c r="AT1479" s="23"/>
      <c r="AU1479" s="23"/>
      <c r="AV1479" s="23"/>
      <c r="AW1479" s="23"/>
      <c r="AX1479" s="23"/>
      <c r="AY1479" s="23"/>
      <c r="AZ1479" s="23"/>
      <c r="BA1479" s="23"/>
      <c r="BB1479" s="23"/>
      <c r="BC1479" s="23"/>
      <c r="BD1479" s="23"/>
    </row>
    <row r="1480" spans="1:56" s="18" customFormat="1">
      <c r="A1480" s="23"/>
      <c r="B1480" s="24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  <c r="AH1480" s="23"/>
      <c r="AI1480" s="23"/>
      <c r="AJ1480" s="23"/>
      <c r="AK1480" s="23"/>
      <c r="AL1480" s="23"/>
      <c r="AM1480" s="23"/>
      <c r="AN1480" s="23"/>
      <c r="AO1480" s="23"/>
      <c r="AP1480" s="23"/>
      <c r="AQ1480" s="23"/>
      <c r="AR1480" s="23"/>
      <c r="AS1480" s="23"/>
      <c r="AT1480" s="23"/>
      <c r="AU1480" s="23"/>
      <c r="AV1480" s="23"/>
      <c r="AW1480" s="23"/>
      <c r="AX1480" s="23"/>
      <c r="AY1480" s="23"/>
      <c r="AZ1480" s="23"/>
      <c r="BA1480" s="23"/>
      <c r="BB1480" s="23"/>
      <c r="BC1480" s="23"/>
      <c r="BD1480" s="23"/>
    </row>
    <row r="1481" spans="1:56" s="18" customFormat="1">
      <c r="A1481" s="23"/>
      <c r="B1481" s="24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  <c r="AH1481" s="23"/>
      <c r="AI1481" s="23"/>
      <c r="AJ1481" s="23"/>
      <c r="AK1481" s="23"/>
      <c r="AL1481" s="23"/>
      <c r="AM1481" s="23"/>
      <c r="AN1481" s="23"/>
      <c r="AO1481" s="23"/>
      <c r="AP1481" s="23"/>
      <c r="AQ1481" s="23"/>
      <c r="AR1481" s="23"/>
      <c r="AS1481" s="23"/>
      <c r="AT1481" s="23"/>
      <c r="AU1481" s="23"/>
      <c r="AV1481" s="23"/>
      <c r="AW1481" s="23"/>
      <c r="AX1481" s="23"/>
      <c r="AY1481" s="23"/>
      <c r="AZ1481" s="23"/>
      <c r="BA1481" s="23"/>
      <c r="BB1481" s="23"/>
      <c r="BC1481" s="23"/>
      <c r="BD1481" s="23"/>
    </row>
    <row r="1482" spans="1:56" s="18" customFormat="1">
      <c r="A1482" s="23"/>
      <c r="B1482" s="24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  <c r="AH1482" s="23"/>
      <c r="AI1482" s="23"/>
      <c r="AJ1482" s="23"/>
      <c r="AK1482" s="23"/>
      <c r="AL1482" s="23"/>
      <c r="AM1482" s="23"/>
      <c r="AN1482" s="23"/>
      <c r="AO1482" s="23"/>
      <c r="AP1482" s="23"/>
      <c r="AQ1482" s="23"/>
      <c r="AR1482" s="23"/>
      <c r="AS1482" s="23"/>
      <c r="AT1482" s="23"/>
      <c r="AU1482" s="23"/>
      <c r="AV1482" s="23"/>
      <c r="AW1482" s="23"/>
      <c r="AX1482" s="23"/>
      <c r="AY1482" s="23"/>
      <c r="AZ1482" s="23"/>
      <c r="BA1482" s="23"/>
      <c r="BB1482" s="23"/>
      <c r="BC1482" s="23"/>
      <c r="BD1482" s="23"/>
    </row>
    <row r="1483" spans="1:56" s="18" customFormat="1">
      <c r="A1483" s="23"/>
      <c r="B1483" s="24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  <c r="AH1483" s="23"/>
      <c r="AI1483" s="23"/>
      <c r="AJ1483" s="23"/>
      <c r="AK1483" s="23"/>
      <c r="AL1483" s="23"/>
      <c r="AM1483" s="23"/>
      <c r="AN1483" s="23"/>
      <c r="AO1483" s="23"/>
      <c r="AP1483" s="23"/>
      <c r="AQ1483" s="23"/>
      <c r="AR1483" s="23"/>
      <c r="AS1483" s="23"/>
      <c r="AT1483" s="23"/>
      <c r="AU1483" s="23"/>
      <c r="AV1483" s="23"/>
      <c r="AW1483" s="23"/>
      <c r="AX1483" s="23"/>
      <c r="AY1483" s="23"/>
      <c r="AZ1483" s="23"/>
      <c r="BA1483" s="23"/>
      <c r="BB1483" s="23"/>
      <c r="BC1483" s="23"/>
      <c r="BD1483" s="23"/>
    </row>
    <row r="1484" spans="1:56" s="18" customFormat="1">
      <c r="A1484" s="23"/>
      <c r="B1484" s="24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  <c r="AH1484" s="23"/>
      <c r="AI1484" s="23"/>
      <c r="AJ1484" s="23"/>
      <c r="AK1484" s="23"/>
      <c r="AL1484" s="23"/>
      <c r="AM1484" s="23"/>
      <c r="AN1484" s="23"/>
      <c r="AO1484" s="23"/>
      <c r="AP1484" s="23"/>
      <c r="AQ1484" s="23"/>
      <c r="AR1484" s="23"/>
      <c r="AS1484" s="23"/>
      <c r="AT1484" s="23"/>
      <c r="AU1484" s="23"/>
      <c r="AV1484" s="23"/>
      <c r="AW1484" s="23"/>
      <c r="AX1484" s="23"/>
      <c r="AY1484" s="23"/>
      <c r="AZ1484" s="23"/>
      <c r="BA1484" s="23"/>
      <c r="BB1484" s="23"/>
      <c r="BC1484" s="23"/>
      <c r="BD1484" s="23"/>
    </row>
    <row r="1485" spans="1:56" s="18" customFormat="1">
      <c r="A1485" s="23"/>
      <c r="B1485" s="24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  <c r="AH1485" s="23"/>
      <c r="AI1485" s="23"/>
      <c r="AJ1485" s="23"/>
      <c r="AK1485" s="23"/>
      <c r="AL1485" s="23"/>
      <c r="AM1485" s="23"/>
      <c r="AN1485" s="23"/>
      <c r="AO1485" s="23"/>
      <c r="AP1485" s="23"/>
      <c r="AQ1485" s="23"/>
      <c r="AR1485" s="23"/>
      <c r="AS1485" s="23"/>
      <c r="AT1485" s="23"/>
      <c r="AU1485" s="23"/>
      <c r="AV1485" s="23"/>
      <c r="AW1485" s="23"/>
      <c r="AX1485" s="23"/>
      <c r="AY1485" s="23"/>
      <c r="AZ1485" s="23"/>
      <c r="BA1485" s="23"/>
      <c r="BB1485" s="23"/>
      <c r="BC1485" s="23"/>
      <c r="BD1485" s="23"/>
    </row>
    <row r="1486" spans="1:56" s="18" customFormat="1">
      <c r="A1486" s="23"/>
      <c r="B1486" s="24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23"/>
      <c r="AH1486" s="23"/>
      <c r="AI1486" s="23"/>
      <c r="AJ1486" s="23"/>
      <c r="AK1486" s="23"/>
      <c r="AL1486" s="23"/>
      <c r="AM1486" s="23"/>
      <c r="AN1486" s="23"/>
      <c r="AO1486" s="23"/>
      <c r="AP1486" s="23"/>
      <c r="AQ1486" s="23"/>
      <c r="AR1486" s="23"/>
      <c r="AS1486" s="23"/>
      <c r="AT1486" s="23"/>
      <c r="AU1486" s="23"/>
      <c r="AV1486" s="23"/>
      <c r="AW1486" s="23"/>
      <c r="AX1486" s="23"/>
      <c r="AY1486" s="23"/>
      <c r="AZ1486" s="23"/>
      <c r="BA1486" s="23"/>
      <c r="BB1486" s="23"/>
      <c r="BC1486" s="23"/>
      <c r="BD1486" s="23"/>
    </row>
    <row r="1487" spans="1:56" s="18" customFormat="1">
      <c r="A1487" s="23"/>
      <c r="B1487" s="24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  <c r="AG1487" s="23"/>
      <c r="AH1487" s="23"/>
      <c r="AI1487" s="23"/>
      <c r="AJ1487" s="23"/>
      <c r="AK1487" s="23"/>
      <c r="AL1487" s="23"/>
      <c r="AM1487" s="23"/>
      <c r="AN1487" s="23"/>
      <c r="AO1487" s="23"/>
      <c r="AP1487" s="23"/>
      <c r="AQ1487" s="23"/>
      <c r="AR1487" s="23"/>
      <c r="AS1487" s="23"/>
      <c r="AT1487" s="23"/>
      <c r="AU1487" s="23"/>
      <c r="AV1487" s="23"/>
      <c r="AW1487" s="23"/>
      <c r="AX1487" s="23"/>
      <c r="AY1487" s="23"/>
      <c r="AZ1487" s="23"/>
      <c r="BA1487" s="23"/>
      <c r="BB1487" s="23"/>
      <c r="BC1487" s="23"/>
      <c r="BD1487" s="23"/>
    </row>
    <row r="1488" spans="1:56" s="18" customFormat="1">
      <c r="A1488" s="23"/>
      <c r="B1488" s="24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  <c r="AG1488" s="23"/>
      <c r="AH1488" s="23"/>
      <c r="AI1488" s="23"/>
      <c r="AJ1488" s="23"/>
      <c r="AK1488" s="23"/>
      <c r="AL1488" s="23"/>
      <c r="AM1488" s="23"/>
      <c r="AN1488" s="23"/>
      <c r="AO1488" s="23"/>
      <c r="AP1488" s="23"/>
      <c r="AQ1488" s="23"/>
      <c r="AR1488" s="23"/>
      <c r="AS1488" s="23"/>
      <c r="AT1488" s="23"/>
      <c r="AU1488" s="23"/>
      <c r="AV1488" s="23"/>
      <c r="AW1488" s="23"/>
      <c r="AX1488" s="23"/>
      <c r="AY1488" s="23"/>
      <c r="AZ1488" s="23"/>
      <c r="BA1488" s="23"/>
      <c r="BB1488" s="23"/>
      <c r="BC1488" s="23"/>
      <c r="BD1488" s="23"/>
    </row>
    <row r="1489" spans="1:56" s="18" customFormat="1">
      <c r="A1489" s="23"/>
      <c r="B1489" s="24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23"/>
      <c r="AH1489" s="23"/>
      <c r="AI1489" s="23"/>
      <c r="AJ1489" s="23"/>
      <c r="AK1489" s="23"/>
      <c r="AL1489" s="23"/>
      <c r="AM1489" s="23"/>
      <c r="AN1489" s="23"/>
      <c r="AO1489" s="23"/>
      <c r="AP1489" s="23"/>
      <c r="AQ1489" s="23"/>
      <c r="AR1489" s="23"/>
      <c r="AS1489" s="23"/>
      <c r="AT1489" s="23"/>
      <c r="AU1489" s="23"/>
      <c r="AV1489" s="23"/>
      <c r="AW1489" s="23"/>
      <c r="AX1489" s="23"/>
      <c r="AY1489" s="23"/>
      <c r="AZ1489" s="23"/>
      <c r="BA1489" s="23"/>
      <c r="BB1489" s="23"/>
      <c r="BC1489" s="23"/>
      <c r="BD1489" s="23"/>
    </row>
    <row r="1490" spans="1:56" s="18" customFormat="1">
      <c r="A1490" s="23"/>
      <c r="B1490" s="24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  <c r="AH1490" s="23"/>
      <c r="AI1490" s="23"/>
      <c r="AJ1490" s="23"/>
      <c r="AK1490" s="23"/>
      <c r="AL1490" s="23"/>
      <c r="AM1490" s="23"/>
      <c r="AN1490" s="23"/>
      <c r="AO1490" s="23"/>
      <c r="AP1490" s="23"/>
      <c r="AQ1490" s="23"/>
      <c r="AR1490" s="23"/>
      <c r="AS1490" s="23"/>
      <c r="AT1490" s="23"/>
      <c r="AU1490" s="23"/>
      <c r="AV1490" s="23"/>
      <c r="AW1490" s="23"/>
      <c r="AX1490" s="23"/>
      <c r="AY1490" s="23"/>
      <c r="AZ1490" s="23"/>
      <c r="BA1490" s="23"/>
      <c r="BB1490" s="23"/>
      <c r="BC1490" s="23"/>
      <c r="BD1490" s="23"/>
    </row>
    <row r="1491" spans="1:56" s="18" customFormat="1">
      <c r="A1491" s="23"/>
      <c r="B1491" s="24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  <c r="AH1491" s="23"/>
      <c r="AI1491" s="23"/>
      <c r="AJ1491" s="23"/>
      <c r="AK1491" s="23"/>
      <c r="AL1491" s="23"/>
      <c r="AM1491" s="23"/>
      <c r="AN1491" s="23"/>
      <c r="AO1491" s="23"/>
      <c r="AP1491" s="23"/>
      <c r="AQ1491" s="23"/>
      <c r="AR1491" s="23"/>
      <c r="AS1491" s="23"/>
      <c r="AT1491" s="23"/>
      <c r="AU1491" s="23"/>
      <c r="AV1491" s="23"/>
      <c r="AW1491" s="23"/>
      <c r="AX1491" s="23"/>
      <c r="AY1491" s="23"/>
      <c r="AZ1491" s="23"/>
      <c r="BA1491" s="23"/>
      <c r="BB1491" s="23"/>
      <c r="BC1491" s="23"/>
      <c r="BD1491" s="23"/>
    </row>
    <row r="1492" spans="1:56" s="18" customFormat="1">
      <c r="A1492" s="23"/>
      <c r="B1492" s="24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  <c r="AH1492" s="23"/>
      <c r="AI1492" s="23"/>
      <c r="AJ1492" s="23"/>
      <c r="AK1492" s="23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V1492" s="23"/>
      <c r="AW1492" s="23"/>
      <c r="AX1492" s="23"/>
      <c r="AY1492" s="23"/>
      <c r="AZ1492" s="23"/>
      <c r="BA1492" s="23"/>
      <c r="BB1492" s="23"/>
      <c r="BC1492" s="23"/>
      <c r="BD1492" s="23"/>
    </row>
    <row r="1493" spans="1:56" s="18" customFormat="1">
      <c r="A1493" s="23"/>
      <c r="B1493" s="24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  <c r="AH1493" s="23"/>
      <c r="AI1493" s="23"/>
      <c r="AJ1493" s="23"/>
      <c r="AK1493" s="23"/>
      <c r="AL1493" s="23"/>
      <c r="AM1493" s="23"/>
      <c r="AN1493" s="23"/>
      <c r="AO1493" s="23"/>
      <c r="AP1493" s="23"/>
      <c r="AQ1493" s="23"/>
      <c r="AR1493" s="23"/>
      <c r="AS1493" s="23"/>
      <c r="AT1493" s="23"/>
      <c r="AU1493" s="23"/>
      <c r="AV1493" s="23"/>
      <c r="AW1493" s="23"/>
      <c r="AX1493" s="23"/>
      <c r="AY1493" s="23"/>
      <c r="AZ1493" s="23"/>
      <c r="BA1493" s="23"/>
      <c r="BB1493" s="23"/>
      <c r="BC1493" s="23"/>
      <c r="BD1493" s="23"/>
    </row>
    <row r="1494" spans="1:56" s="18" customFormat="1">
      <c r="A1494" s="23"/>
      <c r="B1494" s="24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  <c r="AG1494" s="23"/>
      <c r="AH1494" s="23"/>
      <c r="AI1494" s="23"/>
      <c r="AJ1494" s="23"/>
      <c r="AK1494" s="23"/>
      <c r="AL1494" s="23"/>
      <c r="AM1494" s="23"/>
      <c r="AN1494" s="23"/>
      <c r="AO1494" s="23"/>
      <c r="AP1494" s="23"/>
      <c r="AQ1494" s="23"/>
      <c r="AR1494" s="23"/>
      <c r="AS1494" s="23"/>
      <c r="AT1494" s="23"/>
      <c r="AU1494" s="23"/>
      <c r="AV1494" s="23"/>
      <c r="AW1494" s="23"/>
      <c r="AX1494" s="23"/>
      <c r="AY1494" s="23"/>
      <c r="AZ1494" s="23"/>
      <c r="BA1494" s="23"/>
      <c r="BB1494" s="23"/>
      <c r="BC1494" s="23"/>
      <c r="BD1494" s="23"/>
    </row>
    <row r="1495" spans="1:56" s="18" customFormat="1">
      <c r="A1495" s="23"/>
      <c r="B1495" s="24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23"/>
      <c r="AH1495" s="23"/>
      <c r="AI1495" s="23"/>
      <c r="AJ1495" s="23"/>
      <c r="AK1495" s="23"/>
      <c r="AL1495" s="23"/>
      <c r="AM1495" s="23"/>
      <c r="AN1495" s="23"/>
      <c r="AO1495" s="23"/>
      <c r="AP1495" s="23"/>
      <c r="AQ1495" s="23"/>
      <c r="AR1495" s="23"/>
      <c r="AS1495" s="23"/>
      <c r="AT1495" s="23"/>
      <c r="AU1495" s="23"/>
      <c r="AV1495" s="23"/>
      <c r="AW1495" s="23"/>
      <c r="AX1495" s="23"/>
      <c r="AY1495" s="23"/>
      <c r="AZ1495" s="23"/>
      <c r="BA1495" s="23"/>
      <c r="BB1495" s="23"/>
      <c r="BC1495" s="23"/>
      <c r="BD1495" s="23"/>
    </row>
    <row r="1496" spans="1:56" s="18" customFormat="1">
      <c r="A1496" s="23"/>
      <c r="B1496" s="24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  <c r="AG1496" s="23"/>
      <c r="AH1496" s="23"/>
      <c r="AI1496" s="23"/>
      <c r="AJ1496" s="23"/>
      <c r="AK1496" s="23"/>
      <c r="AL1496" s="23"/>
      <c r="AM1496" s="23"/>
      <c r="AN1496" s="23"/>
      <c r="AO1496" s="23"/>
      <c r="AP1496" s="23"/>
      <c r="AQ1496" s="23"/>
      <c r="AR1496" s="23"/>
      <c r="AS1496" s="23"/>
      <c r="AT1496" s="23"/>
      <c r="AU1496" s="23"/>
      <c r="AV1496" s="23"/>
      <c r="AW1496" s="23"/>
      <c r="AX1496" s="23"/>
      <c r="AY1496" s="23"/>
      <c r="AZ1496" s="23"/>
      <c r="BA1496" s="23"/>
      <c r="BB1496" s="23"/>
      <c r="BC1496" s="23"/>
      <c r="BD1496" s="23"/>
    </row>
    <row r="1497" spans="1:56" s="18" customFormat="1">
      <c r="A1497" s="23"/>
      <c r="B1497" s="24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  <c r="AG1497" s="23"/>
      <c r="AH1497" s="23"/>
      <c r="AI1497" s="23"/>
      <c r="AJ1497" s="23"/>
      <c r="AK1497" s="23"/>
      <c r="AL1497" s="23"/>
      <c r="AM1497" s="23"/>
      <c r="AN1497" s="23"/>
      <c r="AO1497" s="23"/>
      <c r="AP1497" s="23"/>
      <c r="AQ1497" s="23"/>
      <c r="AR1497" s="23"/>
      <c r="AS1497" s="23"/>
      <c r="AT1497" s="23"/>
      <c r="AU1497" s="23"/>
      <c r="AV1497" s="23"/>
      <c r="AW1497" s="23"/>
      <c r="AX1497" s="23"/>
      <c r="AY1497" s="23"/>
      <c r="AZ1497" s="23"/>
      <c r="BA1497" s="23"/>
      <c r="BB1497" s="23"/>
      <c r="BC1497" s="23"/>
      <c r="BD1497" s="23"/>
    </row>
    <row r="1498" spans="1:56" s="18" customFormat="1">
      <c r="A1498" s="23"/>
      <c r="B1498" s="24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23"/>
      <c r="AH1498" s="23"/>
      <c r="AI1498" s="23"/>
      <c r="AJ1498" s="23"/>
      <c r="AK1498" s="23"/>
      <c r="AL1498" s="23"/>
      <c r="AM1498" s="23"/>
      <c r="AN1498" s="23"/>
      <c r="AO1498" s="23"/>
      <c r="AP1498" s="23"/>
      <c r="AQ1498" s="23"/>
      <c r="AR1498" s="23"/>
      <c r="AS1498" s="23"/>
      <c r="AT1498" s="23"/>
      <c r="AU1498" s="23"/>
      <c r="AV1498" s="23"/>
      <c r="AW1498" s="23"/>
      <c r="AX1498" s="23"/>
      <c r="AY1498" s="23"/>
      <c r="AZ1498" s="23"/>
      <c r="BA1498" s="23"/>
      <c r="BB1498" s="23"/>
      <c r="BC1498" s="23"/>
      <c r="BD1498" s="23"/>
    </row>
    <row r="1499" spans="1:56" s="18" customFormat="1">
      <c r="A1499" s="23"/>
      <c r="B1499" s="24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  <c r="AH1499" s="23"/>
      <c r="AI1499" s="23"/>
      <c r="AJ1499" s="23"/>
      <c r="AK1499" s="23"/>
      <c r="AL1499" s="23"/>
      <c r="AM1499" s="23"/>
      <c r="AN1499" s="23"/>
      <c r="AO1499" s="23"/>
      <c r="AP1499" s="23"/>
      <c r="AQ1499" s="23"/>
      <c r="AR1499" s="23"/>
      <c r="AS1499" s="23"/>
      <c r="AT1499" s="23"/>
      <c r="AU1499" s="23"/>
      <c r="AV1499" s="23"/>
      <c r="AW1499" s="23"/>
      <c r="AX1499" s="23"/>
      <c r="AY1499" s="23"/>
      <c r="AZ1499" s="23"/>
      <c r="BA1499" s="23"/>
      <c r="BB1499" s="23"/>
      <c r="BC1499" s="23"/>
      <c r="BD1499" s="23"/>
    </row>
    <row r="1500" spans="1:56" s="18" customFormat="1">
      <c r="A1500" s="23"/>
      <c r="B1500" s="24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  <c r="AH1500" s="23"/>
      <c r="AI1500" s="23"/>
      <c r="AJ1500" s="23"/>
      <c r="AK1500" s="23"/>
      <c r="AL1500" s="23"/>
      <c r="AM1500" s="23"/>
      <c r="AN1500" s="23"/>
      <c r="AO1500" s="23"/>
      <c r="AP1500" s="23"/>
      <c r="AQ1500" s="23"/>
      <c r="AR1500" s="23"/>
      <c r="AS1500" s="23"/>
      <c r="AT1500" s="23"/>
      <c r="AU1500" s="23"/>
      <c r="AV1500" s="23"/>
      <c r="AW1500" s="23"/>
      <c r="AX1500" s="23"/>
      <c r="AY1500" s="23"/>
      <c r="AZ1500" s="23"/>
      <c r="BA1500" s="23"/>
      <c r="BB1500" s="23"/>
      <c r="BC1500" s="23"/>
      <c r="BD1500" s="23"/>
    </row>
    <row r="1501" spans="1:56" s="18" customFormat="1">
      <c r="A1501" s="23"/>
      <c r="B1501" s="24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V1501" s="23"/>
      <c r="AW1501" s="23"/>
      <c r="AX1501" s="23"/>
      <c r="AY1501" s="23"/>
      <c r="AZ1501" s="23"/>
      <c r="BA1501" s="23"/>
      <c r="BB1501" s="23"/>
      <c r="BC1501" s="23"/>
      <c r="BD1501" s="23"/>
    </row>
    <row r="1502" spans="1:56" s="18" customFormat="1">
      <c r="A1502" s="23"/>
      <c r="B1502" s="24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V1502" s="23"/>
      <c r="AW1502" s="23"/>
      <c r="AX1502" s="23"/>
      <c r="AY1502" s="23"/>
      <c r="AZ1502" s="23"/>
      <c r="BA1502" s="23"/>
      <c r="BB1502" s="23"/>
      <c r="BC1502" s="23"/>
      <c r="BD1502" s="23"/>
    </row>
    <row r="1503" spans="1:56" s="18" customFormat="1">
      <c r="A1503" s="23"/>
      <c r="B1503" s="24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</row>
    <row r="1504" spans="1:56" s="18" customFormat="1">
      <c r="A1504" s="23"/>
      <c r="B1504" s="24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V1504" s="23"/>
      <c r="AW1504" s="23"/>
      <c r="AX1504" s="23"/>
      <c r="AY1504" s="23"/>
      <c r="AZ1504" s="23"/>
      <c r="BA1504" s="23"/>
      <c r="BB1504" s="23"/>
      <c r="BC1504" s="23"/>
      <c r="BD1504" s="23"/>
    </row>
    <row r="1505" spans="1:56" s="18" customFormat="1">
      <c r="A1505" s="23"/>
      <c r="B1505" s="24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V1505" s="23"/>
      <c r="AW1505" s="23"/>
      <c r="AX1505" s="23"/>
      <c r="AY1505" s="23"/>
      <c r="AZ1505" s="23"/>
      <c r="BA1505" s="23"/>
      <c r="BB1505" s="23"/>
      <c r="BC1505" s="23"/>
      <c r="BD1505" s="23"/>
    </row>
    <row r="1506" spans="1:56" s="18" customFormat="1">
      <c r="A1506" s="23"/>
      <c r="B1506" s="24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  <c r="AH1506" s="23"/>
      <c r="AI1506" s="23"/>
      <c r="AJ1506" s="23"/>
      <c r="AK1506" s="23"/>
      <c r="AL1506" s="23"/>
      <c r="AM1506" s="23"/>
      <c r="AN1506" s="23"/>
      <c r="AO1506" s="23"/>
      <c r="AP1506" s="23"/>
      <c r="AQ1506" s="23"/>
      <c r="AR1506" s="23"/>
      <c r="AS1506" s="23"/>
      <c r="AT1506" s="23"/>
      <c r="AU1506" s="23"/>
      <c r="AV1506" s="23"/>
      <c r="AW1506" s="23"/>
      <c r="AX1506" s="23"/>
      <c r="AY1506" s="23"/>
      <c r="AZ1506" s="23"/>
      <c r="BA1506" s="23"/>
      <c r="BB1506" s="23"/>
      <c r="BC1506" s="23"/>
      <c r="BD1506" s="23"/>
    </row>
    <row r="1507" spans="1:56" s="18" customFormat="1">
      <c r="A1507" s="23"/>
      <c r="B1507" s="24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23"/>
      <c r="AI1507" s="23"/>
      <c r="AJ1507" s="23"/>
      <c r="AK1507" s="23"/>
      <c r="AL1507" s="23"/>
      <c r="AM1507" s="23"/>
      <c r="AN1507" s="23"/>
      <c r="AO1507" s="23"/>
      <c r="AP1507" s="23"/>
      <c r="AQ1507" s="23"/>
      <c r="AR1507" s="23"/>
      <c r="AS1507" s="23"/>
      <c r="AT1507" s="23"/>
      <c r="AU1507" s="23"/>
      <c r="AV1507" s="23"/>
      <c r="AW1507" s="23"/>
      <c r="AX1507" s="23"/>
      <c r="AY1507" s="23"/>
      <c r="AZ1507" s="23"/>
      <c r="BA1507" s="23"/>
      <c r="BB1507" s="23"/>
      <c r="BC1507" s="23"/>
      <c r="BD1507" s="23"/>
    </row>
    <row r="1508" spans="1:56" s="18" customFormat="1">
      <c r="A1508" s="23"/>
      <c r="B1508" s="24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  <c r="AH1508" s="23"/>
      <c r="AI1508" s="23"/>
      <c r="AJ1508" s="23"/>
      <c r="AK1508" s="23"/>
      <c r="AL1508" s="23"/>
      <c r="AM1508" s="23"/>
      <c r="AN1508" s="23"/>
      <c r="AO1508" s="23"/>
      <c r="AP1508" s="23"/>
      <c r="AQ1508" s="23"/>
      <c r="AR1508" s="23"/>
      <c r="AS1508" s="23"/>
      <c r="AT1508" s="23"/>
      <c r="AU1508" s="23"/>
      <c r="AV1508" s="23"/>
      <c r="AW1508" s="23"/>
      <c r="AX1508" s="23"/>
      <c r="AY1508" s="23"/>
      <c r="AZ1508" s="23"/>
      <c r="BA1508" s="23"/>
      <c r="BB1508" s="23"/>
      <c r="BC1508" s="23"/>
      <c r="BD1508" s="23"/>
    </row>
    <row r="1509" spans="1:56" s="18" customFormat="1">
      <c r="A1509" s="23"/>
      <c r="B1509" s="24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  <c r="AH1509" s="23"/>
      <c r="AI1509" s="23"/>
      <c r="AJ1509" s="23"/>
      <c r="AK1509" s="23"/>
      <c r="AL1509" s="23"/>
      <c r="AM1509" s="23"/>
      <c r="AN1509" s="23"/>
      <c r="AO1509" s="23"/>
      <c r="AP1509" s="23"/>
      <c r="AQ1509" s="23"/>
      <c r="AR1509" s="23"/>
      <c r="AS1509" s="23"/>
      <c r="AT1509" s="23"/>
      <c r="AU1509" s="23"/>
      <c r="AV1509" s="23"/>
      <c r="AW1509" s="23"/>
      <c r="AX1509" s="23"/>
      <c r="AY1509" s="23"/>
      <c r="AZ1509" s="23"/>
      <c r="BA1509" s="23"/>
      <c r="BB1509" s="23"/>
      <c r="BC1509" s="23"/>
      <c r="BD1509" s="23"/>
    </row>
    <row r="1510" spans="1:56" s="18" customFormat="1">
      <c r="A1510" s="23"/>
      <c r="B1510" s="24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  <c r="AH1510" s="23"/>
      <c r="AI1510" s="23"/>
      <c r="AJ1510" s="23"/>
      <c r="AK1510" s="23"/>
      <c r="AL1510" s="23"/>
      <c r="AM1510" s="23"/>
      <c r="AN1510" s="23"/>
      <c r="AO1510" s="23"/>
      <c r="AP1510" s="23"/>
      <c r="AQ1510" s="23"/>
      <c r="AR1510" s="23"/>
      <c r="AS1510" s="23"/>
      <c r="AT1510" s="23"/>
      <c r="AU1510" s="23"/>
      <c r="AV1510" s="23"/>
      <c r="AW1510" s="23"/>
      <c r="AX1510" s="23"/>
      <c r="AY1510" s="23"/>
      <c r="AZ1510" s="23"/>
      <c r="BA1510" s="23"/>
      <c r="BB1510" s="23"/>
      <c r="BC1510" s="23"/>
      <c r="BD1510" s="23"/>
    </row>
    <row r="1511" spans="1:56" s="18" customFormat="1">
      <c r="A1511" s="23"/>
      <c r="B1511" s="24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  <c r="AH1511" s="23"/>
      <c r="AI1511" s="23"/>
      <c r="AJ1511" s="23"/>
      <c r="AK1511" s="23"/>
      <c r="AL1511" s="23"/>
      <c r="AM1511" s="23"/>
      <c r="AN1511" s="23"/>
      <c r="AO1511" s="23"/>
      <c r="AP1511" s="23"/>
      <c r="AQ1511" s="23"/>
      <c r="AR1511" s="23"/>
      <c r="AS1511" s="23"/>
      <c r="AT1511" s="23"/>
      <c r="AU1511" s="23"/>
      <c r="AV1511" s="23"/>
      <c r="AW1511" s="23"/>
      <c r="AX1511" s="23"/>
      <c r="AY1511" s="23"/>
      <c r="AZ1511" s="23"/>
      <c r="BA1511" s="23"/>
      <c r="BB1511" s="23"/>
      <c r="BC1511" s="23"/>
      <c r="BD1511" s="23"/>
    </row>
    <row r="1512" spans="1:56" s="18" customFormat="1">
      <c r="A1512" s="23"/>
      <c r="B1512" s="24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  <c r="AH1512" s="23"/>
      <c r="AI1512" s="23"/>
      <c r="AJ1512" s="23"/>
      <c r="AK1512" s="23"/>
      <c r="AL1512" s="23"/>
      <c r="AM1512" s="23"/>
      <c r="AN1512" s="23"/>
      <c r="AO1512" s="23"/>
      <c r="AP1512" s="23"/>
      <c r="AQ1512" s="23"/>
      <c r="AR1512" s="23"/>
      <c r="AS1512" s="23"/>
      <c r="AT1512" s="23"/>
      <c r="AU1512" s="23"/>
      <c r="AV1512" s="23"/>
      <c r="AW1512" s="23"/>
      <c r="AX1512" s="23"/>
      <c r="AY1512" s="23"/>
      <c r="AZ1512" s="23"/>
      <c r="BA1512" s="23"/>
      <c r="BB1512" s="23"/>
      <c r="BC1512" s="23"/>
      <c r="BD1512" s="23"/>
    </row>
    <row r="1513" spans="1:56" s="18" customFormat="1">
      <c r="A1513" s="23"/>
      <c r="B1513" s="24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  <c r="AG1513" s="23"/>
      <c r="AH1513" s="23"/>
      <c r="AI1513" s="23"/>
      <c r="AJ1513" s="23"/>
      <c r="AK1513" s="23"/>
      <c r="AL1513" s="23"/>
      <c r="AM1513" s="23"/>
      <c r="AN1513" s="23"/>
      <c r="AO1513" s="23"/>
      <c r="AP1513" s="23"/>
      <c r="AQ1513" s="23"/>
      <c r="AR1513" s="23"/>
      <c r="AS1513" s="23"/>
      <c r="AT1513" s="23"/>
      <c r="AU1513" s="23"/>
      <c r="AV1513" s="23"/>
      <c r="AW1513" s="23"/>
      <c r="AX1513" s="23"/>
      <c r="AY1513" s="23"/>
      <c r="AZ1513" s="23"/>
      <c r="BA1513" s="23"/>
      <c r="BB1513" s="23"/>
      <c r="BC1513" s="23"/>
      <c r="BD1513" s="23"/>
    </row>
    <row r="1514" spans="1:56" s="18" customFormat="1">
      <c r="A1514" s="23"/>
      <c r="B1514" s="24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  <c r="AG1514" s="23"/>
      <c r="AH1514" s="23"/>
      <c r="AI1514" s="23"/>
      <c r="AJ1514" s="23"/>
      <c r="AK1514" s="23"/>
      <c r="AL1514" s="23"/>
      <c r="AM1514" s="23"/>
      <c r="AN1514" s="23"/>
      <c r="AO1514" s="23"/>
      <c r="AP1514" s="23"/>
      <c r="AQ1514" s="23"/>
      <c r="AR1514" s="23"/>
      <c r="AS1514" s="23"/>
      <c r="AT1514" s="23"/>
      <c r="AU1514" s="23"/>
      <c r="AV1514" s="23"/>
      <c r="AW1514" s="23"/>
      <c r="AX1514" s="23"/>
      <c r="AY1514" s="23"/>
      <c r="AZ1514" s="23"/>
      <c r="BA1514" s="23"/>
      <c r="BB1514" s="23"/>
      <c r="BC1514" s="23"/>
      <c r="BD1514" s="23"/>
    </row>
    <row r="1515" spans="1:56" s="18" customFormat="1">
      <c r="A1515" s="23"/>
      <c r="B1515" s="24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  <c r="AG1515" s="23"/>
      <c r="AH1515" s="23"/>
      <c r="AI1515" s="23"/>
      <c r="AJ1515" s="23"/>
      <c r="AK1515" s="23"/>
      <c r="AL1515" s="23"/>
      <c r="AM1515" s="23"/>
      <c r="AN1515" s="23"/>
      <c r="AO1515" s="23"/>
      <c r="AP1515" s="23"/>
      <c r="AQ1515" s="23"/>
      <c r="AR1515" s="23"/>
      <c r="AS1515" s="23"/>
      <c r="AT1515" s="23"/>
      <c r="AU1515" s="23"/>
      <c r="AV1515" s="23"/>
      <c r="AW1515" s="23"/>
      <c r="AX1515" s="23"/>
      <c r="AY1515" s="23"/>
      <c r="AZ1515" s="23"/>
      <c r="BA1515" s="23"/>
      <c r="BB1515" s="23"/>
      <c r="BC1515" s="23"/>
      <c r="BD1515" s="23"/>
    </row>
    <row r="1516" spans="1:56" s="18" customFormat="1">
      <c r="A1516" s="23"/>
      <c r="B1516" s="24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  <c r="AH1516" s="23"/>
      <c r="AI1516" s="23"/>
      <c r="AJ1516" s="23"/>
      <c r="AK1516" s="23"/>
      <c r="AL1516" s="23"/>
      <c r="AM1516" s="23"/>
      <c r="AN1516" s="23"/>
      <c r="AO1516" s="23"/>
      <c r="AP1516" s="23"/>
      <c r="AQ1516" s="23"/>
      <c r="AR1516" s="23"/>
      <c r="AS1516" s="23"/>
      <c r="AT1516" s="23"/>
      <c r="AU1516" s="23"/>
      <c r="AV1516" s="23"/>
      <c r="AW1516" s="23"/>
      <c r="AX1516" s="23"/>
      <c r="AY1516" s="23"/>
      <c r="AZ1516" s="23"/>
      <c r="BA1516" s="23"/>
      <c r="BB1516" s="23"/>
      <c r="BC1516" s="23"/>
      <c r="BD1516" s="23"/>
    </row>
    <row r="1517" spans="1:56" s="18" customFormat="1">
      <c r="A1517" s="23"/>
      <c r="B1517" s="24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  <c r="AH1517" s="23"/>
      <c r="AI1517" s="23"/>
      <c r="AJ1517" s="23"/>
      <c r="AK1517" s="23"/>
      <c r="AL1517" s="23"/>
      <c r="AM1517" s="23"/>
      <c r="AN1517" s="23"/>
      <c r="AO1517" s="23"/>
      <c r="AP1517" s="23"/>
      <c r="AQ1517" s="23"/>
      <c r="AR1517" s="23"/>
      <c r="AS1517" s="23"/>
      <c r="AT1517" s="23"/>
      <c r="AU1517" s="23"/>
      <c r="AV1517" s="23"/>
      <c r="AW1517" s="23"/>
      <c r="AX1517" s="23"/>
      <c r="AY1517" s="23"/>
      <c r="AZ1517" s="23"/>
      <c r="BA1517" s="23"/>
      <c r="BB1517" s="23"/>
      <c r="BC1517" s="23"/>
      <c r="BD1517" s="23"/>
    </row>
  </sheetData>
  <mergeCells count="60">
    <mergeCell ref="A2:BD2"/>
    <mergeCell ref="AS4:BD4"/>
    <mergeCell ref="AS5:AX5"/>
    <mergeCell ref="AA30:AE30"/>
    <mergeCell ref="B35:M35"/>
    <mergeCell ref="AS31:BD31"/>
    <mergeCell ref="AS1:BD1"/>
    <mergeCell ref="AG30:AK30"/>
    <mergeCell ref="B34:N34"/>
    <mergeCell ref="B33:L33"/>
    <mergeCell ref="A21:B21"/>
    <mergeCell ref="O22:S22"/>
    <mergeCell ref="AA22:AE22"/>
    <mergeCell ref="I30:M30"/>
    <mergeCell ref="A31:B31"/>
    <mergeCell ref="I31:T31"/>
    <mergeCell ref="U31:AF31"/>
    <mergeCell ref="AG31:AR31"/>
    <mergeCell ref="A3:BD3"/>
    <mergeCell ref="A22:B22"/>
    <mergeCell ref="A4:A6"/>
    <mergeCell ref="AG4:AR4"/>
    <mergeCell ref="B39:BD39"/>
    <mergeCell ref="I23:T23"/>
    <mergeCell ref="U23:AF23"/>
    <mergeCell ref="U22:Y22"/>
    <mergeCell ref="AS22:AW22"/>
    <mergeCell ref="AG22:AK22"/>
    <mergeCell ref="AY22:BC22"/>
    <mergeCell ref="B37:L37"/>
    <mergeCell ref="B36:F36"/>
    <mergeCell ref="A23:B23"/>
    <mergeCell ref="AG23:AR23"/>
    <mergeCell ref="O30:S30"/>
    <mergeCell ref="U30:Y30"/>
    <mergeCell ref="I4:T4"/>
    <mergeCell ref="A7:BD7"/>
    <mergeCell ref="A16:BD16"/>
    <mergeCell ref="AM5:AR5"/>
    <mergeCell ref="AG5:AL5"/>
    <mergeCell ref="AY5:BD5"/>
    <mergeCell ref="A15:B15"/>
    <mergeCell ref="O5:T5"/>
    <mergeCell ref="U5:Y5"/>
    <mergeCell ref="AS30:AW30"/>
    <mergeCell ref="AY30:BC30"/>
    <mergeCell ref="C5:C6"/>
    <mergeCell ref="I22:M22"/>
    <mergeCell ref="AS23:BD23"/>
    <mergeCell ref="A24:BD24"/>
    <mergeCell ref="A29:B29"/>
    <mergeCell ref="A30:B30"/>
    <mergeCell ref="AM30:AQ30"/>
    <mergeCell ref="B4:B6"/>
    <mergeCell ref="D5:H5"/>
    <mergeCell ref="C4:H4"/>
    <mergeCell ref="AA5:AF5"/>
    <mergeCell ref="I5:N5"/>
    <mergeCell ref="U4:AF4"/>
    <mergeCell ref="AM22:AQ22"/>
  </mergeCells>
  <phoneticPr fontId="1" type="noConversion"/>
  <pageMargins left="0.25" right="0.25" top="0.75" bottom="0.75" header="0.3" footer="0.3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1" sqref="A31"/>
    </sheetView>
  </sheetViews>
  <sheetFormatPr defaultColWidth="8.69921875" defaultRowHeight="13.8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9921875" defaultRowHeight="13.8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Właściwości standardowe</tns:defaultPropertyEditorNamespace>
</tns:customPropertyEditors>
</file>

<file path=customXml/itemProps1.xml><?xml version="1.0" encoding="utf-8"?>
<ds:datastoreItem xmlns:ds="http://schemas.openxmlformats.org/officeDocument/2006/customXml" ds:itemID="{36B3B796-4F60-4E97-9743-313DFD9F8A95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UMCS w Lublinie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planu studiów doktoranckich</dc:title>
  <dc:creator>Tomasz Góźdź</dc:creator>
  <dc:description>Wzór planu studiów doktorankich obowiązującego od roku akademickiego 2017/18</dc:description>
  <cp:lastModifiedBy>UMCS</cp:lastModifiedBy>
  <cp:lastPrinted>2019-04-16T10:10:00Z</cp:lastPrinted>
  <dcterms:created xsi:type="dcterms:W3CDTF">2007-12-04T15:57:32Z</dcterms:created>
  <dcterms:modified xsi:type="dcterms:W3CDTF">2020-04-02T13:06:48Z</dcterms:modified>
</cp:coreProperties>
</file>