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170" activeTab="1"/>
  </bookViews>
  <sheets>
    <sheet name="Formularz" sheetId="1" r:id="rId1"/>
    <sheet name="Kalkulacja - do wydruku" sheetId="2" r:id="rId2"/>
  </sheets>
  <definedNames>
    <definedName name="_xlnm.Print_Area" localSheetId="1">'Kalkulacja - do wydruku'!$A$1:$H$43</definedName>
  </definedNames>
  <calcPr calcId="145621"/>
</workbook>
</file>

<file path=xl/calcChain.xml><?xml version="1.0" encoding="utf-8"?>
<calcChain xmlns="http://schemas.openxmlformats.org/spreadsheetml/2006/main">
  <c r="G25" i="2" l="1"/>
  <c r="G24" i="2"/>
  <c r="G23" i="2"/>
  <c r="G31" i="2"/>
  <c r="G28" i="2"/>
  <c r="C5" i="1"/>
  <c r="C21" i="1" l="1"/>
  <c r="G32" i="2" s="1"/>
  <c r="C9" i="1" l="1"/>
  <c r="G22" i="2" s="1"/>
  <c r="C15" i="1" l="1"/>
  <c r="G26" i="2" l="1"/>
  <c r="C22" i="1"/>
  <c r="G33" i="2" s="1"/>
  <c r="C18" i="1" l="1"/>
  <c r="G27" i="2"/>
  <c r="C36" i="2" l="1"/>
  <c r="D36" i="2" s="1"/>
  <c r="G36" i="2" s="1"/>
  <c r="C19" i="1"/>
  <c r="G30" i="2" s="1"/>
  <c r="G29" i="2"/>
  <c r="C37" i="2" l="1"/>
  <c r="D37" i="2" s="1"/>
  <c r="G37" i="2" s="1"/>
</calcChain>
</file>

<file path=xl/comments1.xml><?xml version="1.0" encoding="utf-8"?>
<comments xmlns="http://schemas.openxmlformats.org/spreadsheetml/2006/main">
  <authors>
    <author>UMCS</author>
  </authors>
  <commentList>
    <comment ref="C19" authorId="0">
      <text>
        <r>
          <rPr>
            <b/>
            <sz val="8"/>
            <color indexed="81"/>
            <rFont val="Tahoma"/>
            <family val="2"/>
            <charset val="238"/>
          </rPr>
          <t>Proszę wpisać NIP ciągiem, bez kresek!</t>
        </r>
      </text>
    </comment>
  </commentList>
</comments>
</file>

<file path=xl/sharedStrings.xml><?xml version="1.0" encoding="utf-8"?>
<sst xmlns="http://schemas.openxmlformats.org/spreadsheetml/2006/main" count="90" uniqueCount="81">
  <si>
    <t>Lp</t>
  </si>
  <si>
    <t>Pozycja kosztu</t>
  </si>
  <si>
    <t>Kwota</t>
  </si>
  <si>
    <t>Wynagrodzenia bezpośrednie</t>
  </si>
  <si>
    <t>a)</t>
  </si>
  <si>
    <t>Materiały i przedmioty nietrwałe</t>
  </si>
  <si>
    <t>Usługi</t>
  </si>
  <si>
    <t>Podróże służbowe</t>
  </si>
  <si>
    <t>Razem koszty (1 - 5)</t>
  </si>
  <si>
    <t>Narzut zysku (10-15%) (od pozycji 6+7+8)</t>
  </si>
  <si>
    <t>OGÓŁEM</t>
  </si>
  <si>
    <t>VAT (23%)</t>
  </si>
  <si>
    <t>Fundusz Pracy</t>
  </si>
  <si>
    <t>b)</t>
  </si>
  <si>
    <t>Nazwa jednostki UMCS:</t>
  </si>
  <si>
    <t>Nazwa instytucji zewnętrznej:</t>
  </si>
  <si>
    <t>Adres instytucji zewnętrznej:</t>
  </si>
  <si>
    <t>L.p.</t>
  </si>
  <si>
    <t>Wyszczególnienie</t>
  </si>
  <si>
    <t>1.</t>
  </si>
  <si>
    <t>2.</t>
  </si>
  <si>
    <t>3.</t>
  </si>
  <si>
    <t>4.</t>
  </si>
  <si>
    <t>6.</t>
  </si>
  <si>
    <t>7.</t>
  </si>
  <si>
    <t>Narzut kosztów pośrednich</t>
  </si>
  <si>
    <t>9.</t>
  </si>
  <si>
    <t>10.</t>
  </si>
  <si>
    <t>11.</t>
  </si>
  <si>
    <t>12.</t>
  </si>
  <si>
    <t>13.</t>
  </si>
  <si>
    <t>Podatek VAT</t>
  </si>
  <si>
    <t>Kwota umowy brutto</t>
  </si>
  <si>
    <t>Kwestor UMCS:</t>
  </si>
  <si>
    <t>(data, podpis)</t>
  </si>
  <si>
    <t xml:space="preserve">(data, podpis)  </t>
  </si>
  <si>
    <t>Tabela nr 1</t>
  </si>
  <si>
    <t>Odpisy od wynagrodzeń, w tym:</t>
  </si>
  <si>
    <t>Razem koszty (1 - 9)</t>
  </si>
  <si>
    <t>…………………………………….</t>
  </si>
  <si>
    <t>Numery księgowe:</t>
  </si>
  <si>
    <t>Kierownik pracy:</t>
  </si>
  <si>
    <t>Umowa/Zlecenie z dnia:</t>
  </si>
  <si>
    <t>Dane do faktury:</t>
  </si>
  <si>
    <t>NIP instytucji zewnętrznej:</t>
  </si>
  <si>
    <t>Kategoria kosztów</t>
  </si>
  <si>
    <t>Wartość</t>
  </si>
  <si>
    <t>Budżet UMCS</t>
  </si>
  <si>
    <t>Wydział UMCS</t>
  </si>
  <si>
    <t>Zysk</t>
  </si>
  <si>
    <t>Logo jednostki wykonującej usługę</t>
  </si>
  <si>
    <t>Narzut kosztów pośrednich (10% - 30%)</t>
  </si>
  <si>
    <t>………………………………</t>
  </si>
  <si>
    <t>………………………</t>
  </si>
  <si>
    <t>Zysk (10% - 15%)</t>
  </si>
  <si>
    <t>8.</t>
  </si>
  <si>
    <t>Razem koszty</t>
  </si>
  <si>
    <t>(akceptacja pod względem  formalno-rachunkowym)</t>
  </si>
  <si>
    <t>Aparatura</t>
  </si>
  <si>
    <t>Razem koszty bezpośrednie (1+2+3+4+5)</t>
  </si>
  <si>
    <t>Poziom wskaźnika</t>
  </si>
  <si>
    <t>Wartość (PLN)</t>
  </si>
  <si>
    <t>Razem koszty (6+7+8)</t>
  </si>
  <si>
    <t>Kwota umowy netto (9+10)</t>
  </si>
  <si>
    <t>Składka E+R+W</t>
  </si>
  <si>
    <t>Kalkulacja ostateczna pracy zleconej</t>
  </si>
  <si>
    <t xml:space="preserve">       Centrum Transferu Wiedzy i Technologii </t>
  </si>
  <si>
    <t>pl. M. Curie Skłodowskiej 5, 20-032 Lublin, pok. 1213</t>
  </si>
  <si>
    <t>tel.: +48 (81) 537-55-40/41, 81 537 57 50</t>
  </si>
  <si>
    <t xml:space="preserve">Wyliczenie kosztów współpracy z podmiotami gospodarczymi </t>
  </si>
  <si>
    <t>Wynagrodzenia osobowe - zwiększenie wynagrodzenia</t>
  </si>
  <si>
    <t>Wynagrodzenia osobowe - dodatki</t>
  </si>
  <si>
    <t xml:space="preserve">Bezosobowy fundusz płac i honoraria </t>
  </si>
  <si>
    <t>Wynagrodzenia bezpośrednie brutto brutto</t>
  </si>
  <si>
    <t>Kierownik Pracy</t>
  </si>
  <si>
    <t>BZ-B-…………..</t>
  </si>
  <si>
    <t>ZFIN………….</t>
  </si>
  <si>
    <t>Dyrektor Instytutu</t>
  </si>
  <si>
    <t xml:space="preserve">             email: biznes@umcs.pl www.biznes.umcs.pl</t>
  </si>
  <si>
    <t>Dyscyplina naukowa:</t>
  </si>
  <si>
    <t>Załącznik nr 6  do Zarządzenia Nr 7/2020
 Rektora UMCS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</si>
</sst>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6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8"/>
      <color indexed="81"/>
      <name val="Tahoma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3" tint="-0.249977111117893"/>
      <name val="Times New Roman"/>
      <family val="1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7"/>
      <color theme="3" tint="-0.249977111117893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03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44" fontId="0" fillId="0" borderId="1" xfId="0" applyNumberFormat="1" applyBorder="1" applyAlignment="1" applyProtection="1">
      <alignment vertical="center"/>
      <protection locked="0"/>
    </xf>
    <xf numFmtId="0" fontId="0" fillId="0" borderId="0" xfId="0" applyProtection="1"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left" vertical="center"/>
      <protection hidden="1"/>
    </xf>
    <xf numFmtId="0" fontId="0" fillId="4" borderId="9" xfId="0" applyFill="1" applyBorder="1" applyAlignment="1" applyProtection="1">
      <alignment vertical="center" wrapText="1"/>
      <protection hidden="1"/>
    </xf>
    <xf numFmtId="0" fontId="0" fillId="4" borderId="4" xfId="0" applyFill="1" applyBorder="1" applyAlignment="1" applyProtection="1">
      <alignment horizontal="left" vertical="center"/>
      <protection hidden="1"/>
    </xf>
    <xf numFmtId="0" fontId="0" fillId="4" borderId="10" xfId="0" applyFill="1" applyBorder="1" applyAlignment="1" applyProtection="1">
      <alignment vertical="center"/>
      <protection hidden="1"/>
    </xf>
    <xf numFmtId="0" fontId="0" fillId="4" borderId="5" xfId="0" applyFill="1" applyBorder="1" applyAlignment="1" applyProtection="1">
      <alignment horizontal="left" vertical="center"/>
      <protection hidden="1"/>
    </xf>
    <xf numFmtId="0" fontId="0" fillId="4" borderId="11" xfId="0" applyFill="1" applyBorder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5" fillId="3" borderId="12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 wrapText="1"/>
    </xf>
    <xf numFmtId="0" fontId="7" fillId="0" borderId="0" xfId="0" applyFont="1" applyProtection="1">
      <protection hidden="1"/>
    </xf>
    <xf numFmtId="0" fontId="8" fillId="4" borderId="14" xfId="0" applyFont="1" applyFill="1" applyBorder="1" applyAlignment="1" applyProtection="1">
      <alignment vertical="center"/>
      <protection hidden="1"/>
    </xf>
    <xf numFmtId="0" fontId="8" fillId="4" borderId="15" xfId="0" applyFont="1" applyFill="1" applyBorder="1" applyAlignment="1" applyProtection="1">
      <alignment vertical="center"/>
      <protection hidden="1"/>
    </xf>
    <xf numFmtId="0" fontId="9" fillId="0" borderId="0" xfId="0" applyFont="1" applyProtection="1">
      <protection hidden="1"/>
    </xf>
    <xf numFmtId="44" fontId="9" fillId="0" borderId="0" xfId="0" applyNumberFormat="1" applyFont="1"/>
    <xf numFmtId="0" fontId="8" fillId="4" borderId="6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>
      <alignment horizontal="center" vertical="center"/>
    </xf>
    <xf numFmtId="9" fontId="9" fillId="0" borderId="3" xfId="1" applyFont="1" applyBorder="1" applyAlignment="1" applyProtection="1">
      <alignment horizontal="right"/>
      <protection hidden="1"/>
    </xf>
    <xf numFmtId="44" fontId="9" fillId="0" borderId="16" xfId="2" applyFont="1" applyBorder="1" applyAlignment="1" applyProtection="1">
      <protection hidden="1"/>
    </xf>
    <xf numFmtId="0" fontId="10" fillId="0" borderId="0" xfId="0" applyFont="1" applyAlignment="1">
      <alignment horizontal="center" vertical="top"/>
    </xf>
    <xf numFmtId="0" fontId="9" fillId="0" borderId="17" xfId="0" applyFont="1" applyBorder="1" applyAlignment="1" applyProtection="1">
      <protection hidden="1"/>
    </xf>
    <xf numFmtId="0" fontId="9" fillId="0" borderId="18" xfId="0" applyFont="1" applyBorder="1" applyAlignment="1" applyProtection="1">
      <protection hidden="1"/>
    </xf>
    <xf numFmtId="0" fontId="9" fillId="0" borderId="17" xfId="0" applyFont="1" applyBorder="1" applyAlignment="1" applyProtection="1">
      <alignment vertical="center"/>
      <protection hidden="1"/>
    </xf>
    <xf numFmtId="0" fontId="9" fillId="0" borderId="18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protection hidden="1"/>
    </xf>
    <xf numFmtId="0" fontId="11" fillId="0" borderId="0" xfId="0" applyFont="1" applyAlignment="1" applyProtection="1">
      <alignment vertical="center"/>
      <protection hidden="1"/>
    </xf>
    <xf numFmtId="0" fontId="9" fillId="0" borderId="0" xfId="0" applyFont="1"/>
    <xf numFmtId="0" fontId="8" fillId="0" borderId="0" xfId="0" applyFont="1" applyAlignment="1">
      <alignment horizontal="center"/>
    </xf>
    <xf numFmtId="0" fontId="12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wrapText="1"/>
      <protection hidden="1"/>
    </xf>
    <xf numFmtId="44" fontId="9" fillId="0" borderId="19" xfId="2" applyNumberFormat="1" applyFont="1" applyBorder="1" applyAlignment="1" applyProtection="1">
      <protection hidden="1"/>
    </xf>
    <xf numFmtId="0" fontId="8" fillId="4" borderId="12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center" vertical="top"/>
      <protection hidden="1"/>
    </xf>
    <xf numFmtId="9" fontId="9" fillId="0" borderId="2" xfId="1" applyFont="1" applyBorder="1" applyAlignment="1" applyProtection="1">
      <alignment horizontal="right"/>
      <protection hidden="1"/>
    </xf>
    <xf numFmtId="0" fontId="0" fillId="4" borderId="20" xfId="0" applyFill="1" applyBorder="1" applyAlignment="1" applyProtection="1">
      <alignment horizontal="left" vertical="center"/>
      <protection hidden="1"/>
    </xf>
    <xf numFmtId="44" fontId="0" fillId="2" borderId="20" xfId="0" applyNumberForma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9" fontId="9" fillId="0" borderId="2" xfId="1" applyFont="1" applyBorder="1" applyAlignment="1" applyProtection="1">
      <protection hidden="1"/>
    </xf>
    <xf numFmtId="9" fontId="9" fillId="0" borderId="3" xfId="1" applyFont="1" applyBorder="1" applyAlignment="1" applyProtection="1">
      <protection hidden="1"/>
    </xf>
    <xf numFmtId="0" fontId="1" fillId="0" borderId="0" xfId="0" applyFont="1" applyProtection="1">
      <protection hidden="1"/>
    </xf>
    <xf numFmtId="164" fontId="9" fillId="0" borderId="2" xfId="2" applyNumberFormat="1" applyFont="1" applyBorder="1" applyAlignment="1" applyProtection="1">
      <alignment horizontal="right"/>
      <protection hidden="1"/>
    </xf>
    <xf numFmtId="164" fontId="9" fillId="0" borderId="3" xfId="0" applyNumberFormat="1" applyFont="1" applyBorder="1" applyAlignment="1" applyProtection="1">
      <alignment horizontal="right"/>
      <protection hidden="1"/>
    </xf>
    <xf numFmtId="0" fontId="0" fillId="4" borderId="9" xfId="0" applyFill="1" applyBorder="1" applyAlignment="1">
      <alignment vertical="center"/>
    </xf>
    <xf numFmtId="10" fontId="8" fillId="5" borderId="21" xfId="0" applyNumberFormat="1" applyFont="1" applyFill="1" applyBorder="1" applyAlignment="1" applyProtection="1">
      <alignment horizontal="center" vertical="center"/>
      <protection hidden="1"/>
    </xf>
    <xf numFmtId="10" fontId="8" fillId="5" borderId="22" xfId="0" applyNumberFormat="1" applyFont="1" applyFill="1" applyBorder="1" applyAlignment="1" applyProtection="1">
      <alignment horizontal="center" vertical="center"/>
      <protection hidden="1"/>
    </xf>
    <xf numFmtId="10" fontId="9" fillId="5" borderId="22" xfId="0" applyNumberFormat="1" applyFont="1" applyFill="1" applyBorder="1" applyAlignment="1" applyProtection="1">
      <alignment horizontal="center" vertical="center"/>
      <protection hidden="1"/>
    </xf>
    <xf numFmtId="0" fontId="8" fillId="5" borderId="6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9" fillId="5" borderId="21" xfId="0" applyFont="1" applyFill="1" applyBorder="1" applyAlignment="1" applyProtection="1">
      <alignment horizontal="center" vertical="center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0" fontId="9" fillId="5" borderId="24" xfId="0" applyFont="1" applyFill="1" applyBorder="1" applyAlignment="1" applyProtection="1">
      <alignment horizontal="center" vertical="center"/>
      <protection hidden="1"/>
    </xf>
    <xf numFmtId="10" fontId="9" fillId="0" borderId="6" xfId="0" applyNumberFormat="1" applyFont="1" applyBorder="1" applyAlignment="1" applyProtection="1">
      <alignment horizontal="center" vertical="center"/>
      <protection hidden="1"/>
    </xf>
    <xf numFmtId="10" fontId="9" fillId="0" borderId="4" xfId="0" applyNumberFormat="1" applyFont="1" applyBorder="1" applyAlignment="1" applyProtection="1">
      <alignment horizontal="center" vertical="center"/>
      <protection hidden="1"/>
    </xf>
    <xf numFmtId="10" fontId="9" fillId="0" borderId="1" xfId="0" applyNumberFormat="1" applyFont="1" applyBorder="1" applyAlignment="1" applyProtection="1">
      <alignment horizontal="center" vertical="center"/>
      <protection hidden="1"/>
    </xf>
    <xf numFmtId="10" fontId="8" fillId="0" borderId="23" xfId="0" applyNumberFormat="1" applyFont="1" applyBorder="1" applyAlignment="1" applyProtection="1">
      <alignment horizontal="center" vertical="center"/>
      <protection hidden="1"/>
    </xf>
    <xf numFmtId="10" fontId="9" fillId="0" borderId="21" xfId="0" applyNumberFormat="1" applyFont="1" applyBorder="1" applyAlignment="1" applyProtection="1">
      <alignment horizontal="center" vertical="center"/>
      <protection hidden="1"/>
    </xf>
    <xf numFmtId="10" fontId="9" fillId="5" borderId="24" xfId="0" applyNumberFormat="1" applyFont="1" applyFill="1" applyBorder="1" applyAlignment="1" applyProtection="1">
      <alignment horizontal="center" vertical="center"/>
      <protection hidden="1"/>
    </xf>
    <xf numFmtId="0" fontId="5" fillId="0" borderId="25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>
      <alignment vertical="center"/>
    </xf>
    <xf numFmtId="44" fontId="0" fillId="0" borderId="0" xfId="0" applyNumberFormat="1" applyFill="1" applyBorder="1" applyAlignment="1" applyProtection="1">
      <alignment vertical="center"/>
      <protection hidden="1"/>
    </xf>
    <xf numFmtId="0" fontId="0" fillId="0" borderId="25" xfId="0" applyFill="1" applyBorder="1" applyAlignment="1">
      <alignment vertical="center" wrapText="1"/>
    </xf>
    <xf numFmtId="44" fontId="0" fillId="0" borderId="0" xfId="0" applyNumberForma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vertical="center"/>
    </xf>
    <xf numFmtId="44" fontId="5" fillId="0" borderId="0" xfId="0" applyNumberFormat="1" applyFont="1" applyFill="1" applyBorder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horizontal="left" vertical="center"/>
      <protection hidden="1"/>
    </xf>
    <xf numFmtId="0" fontId="5" fillId="4" borderId="2" xfId="0" applyFont="1" applyFill="1" applyBorder="1" applyAlignment="1" applyProtection="1">
      <alignment horizontal="left" vertical="center"/>
      <protection hidden="1"/>
    </xf>
    <xf numFmtId="0" fontId="5" fillId="4" borderId="8" xfId="0" applyFont="1" applyFill="1" applyBorder="1" applyAlignment="1" applyProtection="1">
      <alignment vertical="center"/>
      <protection hidden="1"/>
    </xf>
    <xf numFmtId="0" fontId="5" fillId="4" borderId="9" xfId="0" applyFont="1" applyFill="1" applyBorder="1" applyAlignment="1" applyProtection="1">
      <alignment vertical="center"/>
      <protection hidden="1"/>
    </xf>
    <xf numFmtId="44" fontId="5" fillId="2" borderId="2" xfId="0" applyNumberFormat="1" applyFont="1" applyFill="1" applyBorder="1" applyAlignment="1" applyProtection="1">
      <alignment vertical="center"/>
      <protection hidden="1"/>
    </xf>
    <xf numFmtId="0" fontId="5" fillId="4" borderId="5" xfId="0" applyFont="1" applyFill="1" applyBorder="1" applyAlignment="1" applyProtection="1">
      <alignment horizontal="left" vertical="center"/>
      <protection hidden="1"/>
    </xf>
    <xf numFmtId="0" fontId="5" fillId="4" borderId="11" xfId="0" applyFont="1" applyFill="1" applyBorder="1" applyAlignment="1" applyProtection="1">
      <alignment vertical="center"/>
      <protection hidden="1"/>
    </xf>
    <xf numFmtId="44" fontId="5" fillId="0" borderId="5" xfId="0" applyNumberFormat="1" applyFont="1" applyBorder="1" applyAlignment="1" applyProtection="1">
      <alignment vertical="center"/>
      <protection locked="0"/>
    </xf>
    <xf numFmtId="0" fontId="5" fillId="4" borderId="6" xfId="0" applyFont="1" applyFill="1" applyBorder="1" applyAlignment="1" applyProtection="1">
      <alignment horizontal="left" vertical="center"/>
      <protection hidden="1"/>
    </xf>
    <xf numFmtId="0" fontId="5" fillId="4" borderId="12" xfId="0" applyFont="1" applyFill="1" applyBorder="1" applyAlignment="1" applyProtection="1">
      <alignment vertical="center"/>
      <protection hidden="1"/>
    </xf>
    <xf numFmtId="44" fontId="5" fillId="2" borderId="6" xfId="0" applyNumberFormat="1" applyFont="1" applyFill="1" applyBorder="1" applyAlignment="1" applyProtection="1">
      <alignment vertical="center"/>
      <protection hidden="1"/>
    </xf>
    <xf numFmtId="44" fontId="5" fillId="0" borderId="6" xfId="0" applyNumberFormat="1" applyFont="1" applyFill="1" applyBorder="1" applyAlignment="1" applyProtection="1">
      <alignment vertical="center"/>
      <protection hidden="1"/>
    </xf>
    <xf numFmtId="10" fontId="9" fillId="0" borderId="1" xfId="1" applyNumberFormat="1" applyFont="1" applyBorder="1" applyAlignment="1" applyProtection="1">
      <alignment horizontal="center" vertical="center"/>
      <protection hidden="1"/>
    </xf>
    <xf numFmtId="44" fontId="0" fillId="0" borderId="63" xfId="0" applyNumberFormat="1" applyFill="1" applyBorder="1" applyAlignment="1" applyProtection="1">
      <alignment vertical="center"/>
      <protection hidden="1"/>
    </xf>
    <xf numFmtId="44" fontId="5" fillId="2" borderId="14" xfId="0" applyNumberFormat="1" applyFont="1" applyFill="1" applyBorder="1" applyAlignment="1" applyProtection="1">
      <alignment vertical="center"/>
      <protection hidden="1"/>
    </xf>
    <xf numFmtId="44" fontId="0" fillId="2" borderId="25" xfId="0" applyNumberFormat="1" applyFill="1" applyBorder="1" applyAlignment="1" applyProtection="1">
      <alignment vertical="center"/>
      <protection hidden="1"/>
    </xf>
    <xf numFmtId="10" fontId="0" fillId="0" borderId="25" xfId="1" applyNumberFormat="1" applyFont="1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0" xfId="0" applyBorder="1"/>
    <xf numFmtId="44" fontId="5" fillId="2" borderId="1" xfId="2" applyFont="1" applyFill="1" applyBorder="1" applyAlignment="1" applyProtection="1">
      <alignment vertical="center"/>
      <protection hidden="1"/>
    </xf>
    <xf numFmtId="44" fontId="5" fillId="0" borderId="49" xfId="2" applyFont="1" applyBorder="1" applyAlignment="1" applyProtection="1">
      <alignment vertical="center"/>
      <protection locked="0"/>
    </xf>
    <xf numFmtId="44" fontId="0" fillId="0" borderId="49" xfId="0" applyNumberFormat="1" applyFill="1" applyBorder="1" applyAlignment="1" applyProtection="1">
      <alignment vertical="center"/>
      <protection hidden="1"/>
    </xf>
    <xf numFmtId="44" fontId="0" fillId="0" borderId="4" xfId="0" applyNumberForma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/>
      <protection hidden="1"/>
    </xf>
    <xf numFmtId="44" fontId="9" fillId="0" borderId="55" xfId="0" applyNumberFormat="1" applyFont="1" applyBorder="1" applyAlignment="1" applyProtection="1">
      <alignment horizontal="center" vertical="center"/>
      <protection hidden="1"/>
    </xf>
    <xf numFmtId="44" fontId="9" fillId="0" borderId="56" xfId="0" applyNumberFormat="1" applyFont="1" applyBorder="1" applyAlignment="1" applyProtection="1">
      <alignment horizontal="center" vertical="center"/>
      <protection hidden="1"/>
    </xf>
    <xf numFmtId="0" fontId="12" fillId="0" borderId="49" xfId="0" applyFont="1" applyBorder="1" applyAlignment="1" applyProtection="1">
      <alignment vertical="center"/>
      <protection hidden="1"/>
    </xf>
    <xf numFmtId="0" fontId="12" fillId="0" borderId="9" xfId="0" applyFont="1" applyBorder="1" applyAlignment="1" applyProtection="1">
      <alignment vertical="center"/>
      <protection hidden="1"/>
    </xf>
    <xf numFmtId="0" fontId="12" fillId="0" borderId="50" xfId="0" applyFont="1" applyBorder="1" applyAlignment="1" applyProtection="1">
      <alignment vertical="center"/>
      <protection hidden="1"/>
    </xf>
    <xf numFmtId="44" fontId="9" fillId="0" borderId="53" xfId="0" applyNumberFormat="1" applyFont="1" applyBorder="1" applyAlignment="1" applyProtection="1">
      <alignment horizontal="center" vertical="center"/>
      <protection hidden="1"/>
    </xf>
    <xf numFmtId="44" fontId="9" fillId="0" borderId="54" xfId="0" applyNumberFormat="1" applyFont="1" applyBorder="1" applyAlignment="1" applyProtection="1">
      <alignment horizontal="center" vertical="center"/>
      <protection hidden="1"/>
    </xf>
    <xf numFmtId="0" fontId="11" fillId="5" borderId="37" xfId="0" applyFont="1" applyFill="1" applyBorder="1" applyAlignment="1" applyProtection="1">
      <alignment vertical="center"/>
      <protection hidden="1"/>
    </xf>
    <xf numFmtId="0" fontId="11" fillId="5" borderId="38" xfId="0" applyFont="1" applyFill="1" applyBorder="1" applyAlignment="1" applyProtection="1">
      <alignment vertical="center"/>
      <protection hidden="1"/>
    </xf>
    <xf numFmtId="0" fontId="11" fillId="5" borderId="39" xfId="0" applyFont="1" applyFill="1" applyBorder="1" applyAlignment="1" applyProtection="1">
      <alignment vertical="center"/>
      <protection hidden="1"/>
    </xf>
    <xf numFmtId="44" fontId="9" fillId="0" borderId="51" xfId="0" applyNumberFormat="1" applyFont="1" applyBorder="1" applyAlignment="1" applyProtection="1">
      <alignment horizontal="center" vertical="center"/>
      <protection hidden="1"/>
    </xf>
    <xf numFmtId="44" fontId="9" fillId="0" borderId="52" xfId="0" applyNumberFormat="1" applyFont="1" applyBorder="1" applyAlignment="1" applyProtection="1">
      <alignment horizontal="center" vertical="center"/>
      <protection hidden="1"/>
    </xf>
    <xf numFmtId="0" fontId="11" fillId="5" borderId="36" xfId="0" applyFont="1" applyFill="1" applyBorder="1" applyAlignment="1"/>
    <xf numFmtId="0" fontId="9" fillId="0" borderId="0" xfId="0" applyFont="1" applyAlignment="1" applyProtection="1">
      <alignment horizontal="right" wrapText="1"/>
      <protection hidden="1"/>
    </xf>
    <xf numFmtId="0" fontId="9" fillId="0" borderId="28" xfId="0" applyFont="1" applyBorder="1" applyAlignment="1" applyProtection="1">
      <alignment horizontal="right" wrapText="1"/>
      <protection hidden="1"/>
    </xf>
    <xf numFmtId="0" fontId="15" fillId="0" borderId="0" xfId="0" applyFont="1" applyAlignment="1">
      <alignment horizontal="center"/>
    </xf>
    <xf numFmtId="0" fontId="9" fillId="0" borderId="17" xfId="0" applyFont="1" applyBorder="1" applyAlignment="1" applyProtection="1">
      <alignment horizontal="left"/>
      <protection hidden="1"/>
    </xf>
    <xf numFmtId="0" fontId="9" fillId="0" borderId="9" xfId="0" applyFont="1" applyBorder="1" applyAlignment="1" applyProtection="1">
      <alignment horizontal="left"/>
      <protection hidden="1"/>
    </xf>
    <xf numFmtId="0" fontId="9" fillId="0" borderId="17" xfId="0" applyFont="1" applyBorder="1" applyAlignment="1" applyProtection="1">
      <alignment horizontal="left" vertical="center"/>
      <protection hidden="1"/>
    </xf>
    <xf numFmtId="0" fontId="9" fillId="0" borderId="9" xfId="0" applyFont="1" applyBorder="1" applyAlignment="1" applyProtection="1">
      <alignment horizontal="left" vertical="center"/>
      <protection hidden="1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44" fontId="9" fillId="5" borderId="57" xfId="0" applyNumberFormat="1" applyFont="1" applyFill="1" applyBorder="1" applyAlignment="1" applyProtection="1">
      <alignment horizontal="center" vertical="center"/>
      <protection hidden="1"/>
    </xf>
    <xf numFmtId="44" fontId="9" fillId="5" borderId="58" xfId="0" applyNumberFormat="1" applyFont="1" applyFill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44" fontId="9" fillId="0" borderId="32" xfId="0" applyNumberFormat="1" applyFont="1" applyBorder="1" applyAlignment="1" applyProtection="1">
      <alignment horizontal="center" vertical="center"/>
      <protection hidden="1"/>
    </xf>
    <xf numFmtId="44" fontId="9" fillId="0" borderId="13" xfId="0" applyNumberFormat="1" applyFont="1" applyBorder="1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vertical="center"/>
      <protection hidden="1"/>
    </xf>
    <xf numFmtId="0" fontId="12" fillId="0" borderId="33" xfId="0" applyFont="1" applyBorder="1" applyAlignment="1" applyProtection="1">
      <alignment vertical="center"/>
      <protection hidden="1"/>
    </xf>
    <xf numFmtId="0" fontId="12" fillId="0" borderId="34" xfId="0" applyFont="1" applyBorder="1" applyAlignment="1" applyProtection="1">
      <alignment vertical="center"/>
      <protection hidden="1"/>
    </xf>
    <xf numFmtId="0" fontId="12" fillId="0" borderId="35" xfId="0" applyFont="1" applyBorder="1" applyAlignment="1"/>
    <xf numFmtId="0" fontId="12" fillId="0" borderId="35" xfId="0" applyFont="1" applyBorder="1" applyAlignment="1" applyProtection="1">
      <alignment vertical="center"/>
      <protection hidden="1"/>
    </xf>
    <xf numFmtId="0" fontId="12" fillId="0" borderId="43" xfId="0" applyFont="1" applyBorder="1" applyAlignment="1" applyProtection="1">
      <alignment vertical="center"/>
      <protection hidden="1"/>
    </xf>
    <xf numFmtId="0" fontId="12" fillId="0" borderId="44" xfId="0" applyFont="1" applyBorder="1" applyAlignment="1" applyProtection="1">
      <alignment vertical="center"/>
      <protection hidden="1"/>
    </xf>
    <xf numFmtId="0" fontId="12" fillId="0" borderId="45" xfId="0" applyFont="1" applyBorder="1" applyAlignment="1" applyProtection="1">
      <alignment vertical="center"/>
      <protection hidden="1"/>
    </xf>
    <xf numFmtId="44" fontId="9" fillId="0" borderId="59" xfId="0" applyNumberFormat="1" applyFont="1" applyBorder="1" applyAlignment="1" applyProtection="1">
      <alignment horizontal="center" vertical="center"/>
      <protection hidden="1"/>
    </xf>
    <xf numFmtId="44" fontId="9" fillId="0" borderId="60" xfId="0" applyNumberFormat="1" applyFont="1" applyBorder="1" applyAlignment="1" applyProtection="1">
      <alignment horizontal="center" vertical="center"/>
      <protection hidden="1"/>
    </xf>
    <xf numFmtId="44" fontId="9" fillId="5" borderId="61" xfId="0" applyNumberFormat="1" applyFont="1" applyFill="1" applyBorder="1" applyAlignment="1" applyProtection="1">
      <alignment horizontal="center" vertical="center"/>
      <protection hidden="1"/>
    </xf>
    <xf numFmtId="44" fontId="9" fillId="5" borderId="62" xfId="0" applyNumberFormat="1" applyFont="1" applyFill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left" vertical="center"/>
      <protection hidden="1"/>
    </xf>
    <xf numFmtId="0" fontId="12" fillId="0" borderId="38" xfId="0" applyFont="1" applyBorder="1" applyAlignment="1" applyProtection="1">
      <alignment horizontal="left" vertical="center"/>
      <protection hidden="1"/>
    </xf>
    <xf numFmtId="0" fontId="12" fillId="0" borderId="39" xfId="0" applyFont="1" applyBorder="1" applyAlignment="1" applyProtection="1">
      <alignment horizontal="left" vertical="center"/>
      <protection hidden="1"/>
    </xf>
    <xf numFmtId="0" fontId="11" fillId="5" borderId="40" xfId="0" applyFont="1" applyFill="1" applyBorder="1" applyAlignment="1" applyProtection="1">
      <alignment horizontal="left" vertical="center"/>
      <protection hidden="1"/>
    </xf>
    <xf numFmtId="0" fontId="11" fillId="5" borderId="41" xfId="0" applyFont="1" applyFill="1" applyBorder="1" applyAlignment="1" applyProtection="1">
      <alignment horizontal="left" vertical="center"/>
      <protection hidden="1"/>
    </xf>
    <xf numFmtId="0" fontId="11" fillId="5" borderId="42" xfId="0" applyFont="1" applyFill="1" applyBorder="1" applyAlignment="1" applyProtection="1">
      <alignment horizontal="left" vertical="center"/>
      <protection hidden="1"/>
    </xf>
    <xf numFmtId="0" fontId="12" fillId="0" borderId="37" xfId="0" applyFont="1" applyFill="1" applyBorder="1" applyAlignment="1" applyProtection="1">
      <alignment horizontal="left" vertical="center"/>
      <protection hidden="1"/>
    </xf>
    <xf numFmtId="0" fontId="12" fillId="0" borderId="38" xfId="0" applyFont="1" applyFill="1" applyBorder="1" applyAlignment="1" applyProtection="1">
      <alignment horizontal="left" vertical="center"/>
      <protection hidden="1"/>
    </xf>
    <xf numFmtId="0" fontId="12" fillId="0" borderId="39" xfId="0" applyFont="1" applyFill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center" vertical="top"/>
      <protection hidden="1"/>
    </xf>
    <xf numFmtId="0" fontId="9" fillId="0" borderId="0" xfId="0" applyFont="1" applyAlignment="1" applyProtection="1">
      <alignment horizontal="right"/>
      <protection hidden="1"/>
    </xf>
    <xf numFmtId="44" fontId="9" fillId="0" borderId="19" xfId="2" applyFont="1" applyBorder="1" applyAlignment="1" applyProtection="1">
      <alignment horizontal="center"/>
      <protection hidden="1"/>
    </xf>
    <xf numFmtId="44" fontId="9" fillId="0" borderId="31" xfId="2" applyFont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left"/>
      <protection hidden="1"/>
    </xf>
    <xf numFmtId="0" fontId="9" fillId="0" borderId="30" xfId="0" applyFont="1" applyBorder="1" applyAlignment="1" applyProtection="1">
      <alignment horizontal="left"/>
      <protection hidden="1"/>
    </xf>
    <xf numFmtId="0" fontId="9" fillId="0" borderId="19" xfId="0" applyFont="1" applyBorder="1" applyAlignment="1" applyProtection="1">
      <alignment horizontal="left"/>
      <protection hidden="1"/>
    </xf>
    <xf numFmtId="0" fontId="9" fillId="0" borderId="31" xfId="0" applyFont="1" applyBorder="1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44" fontId="9" fillId="0" borderId="16" xfId="2" applyFont="1" applyBorder="1" applyAlignment="1" applyProtection="1">
      <alignment horizontal="center"/>
      <protection hidden="1"/>
    </xf>
    <xf numFmtId="44" fontId="9" fillId="0" borderId="30" xfId="2" applyFont="1" applyBorder="1" applyAlignment="1" applyProtection="1">
      <alignment horizontal="center"/>
      <protection hidden="1"/>
    </xf>
    <xf numFmtId="0" fontId="8" fillId="4" borderId="14" xfId="0" applyFont="1" applyFill="1" applyBorder="1" applyAlignment="1" applyProtection="1">
      <alignment horizontal="center" vertical="center"/>
      <protection hidden="1"/>
    </xf>
    <xf numFmtId="0" fontId="8" fillId="4" borderId="15" xfId="0" applyFont="1" applyFill="1" applyBorder="1" applyAlignment="1" applyProtection="1">
      <alignment horizontal="center" vertical="center"/>
      <protection hidden="1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8" fillId="0" borderId="46" xfId="0" applyFont="1" applyBorder="1" applyAlignment="1" applyProtection="1">
      <alignment horizontal="right" vertical="center" wrapText="1"/>
      <protection hidden="1"/>
    </xf>
    <xf numFmtId="0" fontId="8" fillId="0" borderId="48" xfId="0" applyFont="1" applyBorder="1" applyAlignment="1" applyProtection="1">
      <alignment horizontal="right" vertical="center" wrapText="1"/>
      <protection hidden="1"/>
    </xf>
    <xf numFmtId="0" fontId="8" fillId="0" borderId="47" xfId="0" applyFont="1" applyBorder="1" applyAlignment="1" applyProtection="1">
      <alignment horizontal="right" vertical="center" wrapText="1"/>
      <protection hidden="1"/>
    </xf>
    <xf numFmtId="0" fontId="8" fillId="5" borderId="32" xfId="0" applyFont="1" applyFill="1" applyBorder="1" applyAlignment="1" applyProtection="1">
      <alignment horizontal="center" vertical="center" wrapText="1"/>
      <protection hidden="1"/>
    </xf>
    <xf numFmtId="0" fontId="8" fillId="5" borderId="13" xfId="0" applyFont="1" applyFill="1" applyBorder="1" applyAlignment="1" applyProtection="1">
      <alignment horizontal="center" vertical="center" wrapText="1"/>
      <protection hidden="1"/>
    </xf>
    <xf numFmtId="0" fontId="8" fillId="5" borderId="7" xfId="0" applyFont="1" applyFill="1" applyBorder="1" applyAlignment="1" applyProtection="1">
      <alignment horizontal="center" vertical="center" wrapText="1"/>
      <protection hidden="1"/>
    </xf>
    <xf numFmtId="0" fontId="8" fillId="5" borderId="33" xfId="0" applyFont="1" applyFill="1" applyBorder="1" applyAlignment="1" applyProtection="1">
      <alignment horizontal="center" vertical="center" wrapText="1"/>
      <protection hidden="1"/>
    </xf>
    <xf numFmtId="0" fontId="8" fillId="5" borderId="34" xfId="0" applyFont="1" applyFill="1" applyBorder="1" applyAlignment="1" applyProtection="1">
      <alignment horizontal="center" vertical="center" wrapText="1"/>
      <protection hidden="1"/>
    </xf>
    <xf numFmtId="14" fontId="3" fillId="0" borderId="17" xfId="0" applyNumberFormat="1" applyFont="1" applyBorder="1" applyAlignment="1" applyProtection="1">
      <alignment horizontal="left" vertical="center"/>
      <protection locked="0"/>
    </xf>
    <xf numFmtId="0" fontId="9" fillId="0" borderId="25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right" vertical="center"/>
      <protection hidden="1"/>
    </xf>
    <xf numFmtId="0" fontId="9" fillId="0" borderId="26" xfId="0" applyFont="1" applyBorder="1" applyAlignment="1" applyProtection="1">
      <alignment horizontal="right" vertical="center"/>
      <protection hidden="1"/>
    </xf>
    <xf numFmtId="0" fontId="9" fillId="0" borderId="27" xfId="0" applyFont="1" applyBorder="1" applyAlignment="1" applyProtection="1">
      <alignment horizontal="right" vertical="center"/>
      <protection hidden="1"/>
    </xf>
    <xf numFmtId="0" fontId="9" fillId="0" borderId="28" xfId="0" applyFont="1" applyBorder="1" applyAlignment="1" applyProtection="1">
      <alignment horizontal="right" vertical="center"/>
      <protection hidden="1"/>
    </xf>
    <xf numFmtId="0" fontId="9" fillId="0" borderId="29" xfId="0" applyFont="1" applyBorder="1" applyAlignment="1" applyProtection="1">
      <alignment horizontal="right" vertical="center"/>
      <protection hidden="1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9" fillId="0" borderId="18" xfId="0" applyFont="1" applyBorder="1" applyAlignment="1" applyProtection="1">
      <alignment horizontal="left"/>
      <protection hidden="1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85" zoomScaleNormal="85" workbookViewId="0">
      <selection activeCell="C6" sqref="C6"/>
    </sheetView>
  </sheetViews>
  <sheetFormatPr defaultRowHeight="14.25"/>
  <cols>
    <col min="1" max="1" width="3.375" customWidth="1"/>
    <col min="2" max="2" width="45.125" customWidth="1"/>
    <col min="3" max="3" width="13.125" bestFit="1" customWidth="1"/>
    <col min="4" max="4" width="28.875" customWidth="1"/>
    <col min="5" max="5" width="11" bestFit="1" customWidth="1"/>
  </cols>
  <sheetData>
    <row r="1" spans="1:6" ht="18" customHeight="1">
      <c r="A1" s="104" t="s">
        <v>69</v>
      </c>
      <c r="B1" s="104"/>
      <c r="C1" s="104"/>
      <c r="D1" s="104"/>
      <c r="E1" s="1"/>
    </row>
    <row r="2" spans="1:6" ht="15.75">
      <c r="A2" s="15"/>
      <c r="B2" s="4"/>
      <c r="C2" s="4"/>
      <c r="D2" s="49"/>
    </row>
    <row r="3" spans="1:6" ht="41.25" customHeight="1" thickBot="1">
      <c r="A3" s="12" t="s">
        <v>36</v>
      </c>
      <c r="B3" s="4"/>
      <c r="C3" s="4"/>
      <c r="D3" s="4"/>
      <c r="F3" s="14"/>
    </row>
    <row r="4" spans="1:6" ht="27.75" customHeight="1" thickBot="1">
      <c r="A4" s="5" t="s">
        <v>0</v>
      </c>
      <c r="B4" s="13" t="s">
        <v>1</v>
      </c>
      <c r="C4" s="5" t="s">
        <v>2</v>
      </c>
      <c r="D4" s="71"/>
      <c r="E4" s="72"/>
    </row>
    <row r="5" spans="1:6" ht="18" customHeight="1">
      <c r="A5" s="80">
        <v>1</v>
      </c>
      <c r="B5" s="81" t="s">
        <v>3</v>
      </c>
      <c r="C5" s="83">
        <f>SUM(C6:C8)</f>
        <v>0</v>
      </c>
      <c r="D5" s="73"/>
      <c r="E5" s="74"/>
    </row>
    <row r="6" spans="1:6" ht="28.5">
      <c r="A6" s="6" t="s">
        <v>4</v>
      </c>
      <c r="B6" s="7" t="s">
        <v>70</v>
      </c>
      <c r="C6" s="3"/>
      <c r="D6" s="75"/>
      <c r="E6" s="76"/>
    </row>
    <row r="7" spans="1:6">
      <c r="A7" s="6" t="s">
        <v>13</v>
      </c>
      <c r="B7" s="7" t="s">
        <v>71</v>
      </c>
      <c r="C7" s="3">
        <v>0</v>
      </c>
      <c r="D7" s="75"/>
      <c r="E7" s="76"/>
    </row>
    <row r="8" spans="1:6" ht="39" customHeight="1">
      <c r="A8" s="6" t="s">
        <v>13</v>
      </c>
      <c r="B8" s="7" t="s">
        <v>72</v>
      </c>
      <c r="C8" s="3">
        <v>0</v>
      </c>
      <c r="D8" s="75"/>
      <c r="E8" s="76"/>
    </row>
    <row r="9" spans="1:6" ht="18" customHeight="1">
      <c r="A9" s="79">
        <v>2</v>
      </c>
      <c r="B9" s="82" t="s">
        <v>37</v>
      </c>
      <c r="C9" s="98">
        <f>SUM(C10:C11)</f>
        <v>0</v>
      </c>
      <c r="D9" s="73"/>
      <c r="E9" s="74"/>
    </row>
    <row r="10" spans="1:6" ht="18" customHeight="1">
      <c r="A10" s="6" t="s">
        <v>4</v>
      </c>
      <c r="B10" s="52" t="s">
        <v>12</v>
      </c>
      <c r="C10" s="100"/>
      <c r="D10" s="96"/>
      <c r="E10" s="74"/>
    </row>
    <row r="11" spans="1:6" ht="18" customHeight="1">
      <c r="A11" s="6" t="s">
        <v>13</v>
      </c>
      <c r="B11" s="52" t="s">
        <v>64</v>
      </c>
      <c r="C11" s="100"/>
      <c r="D11" s="96"/>
      <c r="E11" s="74"/>
    </row>
    <row r="12" spans="1:6" ht="18" customHeight="1">
      <c r="A12" s="79">
        <v>3</v>
      </c>
      <c r="B12" s="82" t="s">
        <v>5</v>
      </c>
      <c r="C12" s="99"/>
      <c r="D12" s="96"/>
      <c r="E12" s="76"/>
    </row>
    <row r="13" spans="1:6" ht="18" customHeight="1">
      <c r="A13" s="79">
        <v>4</v>
      </c>
      <c r="B13" s="82" t="s">
        <v>6</v>
      </c>
      <c r="C13" s="99"/>
      <c r="D13" s="96"/>
      <c r="E13" s="76"/>
    </row>
    <row r="14" spans="1:6" ht="18" customHeight="1" thickBot="1">
      <c r="A14" s="84">
        <v>5</v>
      </c>
      <c r="B14" s="85" t="s">
        <v>7</v>
      </c>
      <c r="C14" s="86"/>
      <c r="D14" s="96"/>
      <c r="E14" s="74"/>
    </row>
    <row r="15" spans="1:6" ht="18" customHeight="1" thickBot="1">
      <c r="A15" s="87">
        <v>6</v>
      </c>
      <c r="B15" s="88" t="s">
        <v>8</v>
      </c>
      <c r="C15" s="89">
        <f>C5+C9+C12+C13+C14</f>
        <v>0</v>
      </c>
      <c r="D15" s="96"/>
      <c r="E15" s="74"/>
    </row>
    <row r="16" spans="1:6" ht="18" customHeight="1">
      <c r="A16" s="8">
        <v>7</v>
      </c>
      <c r="B16" s="9" t="s">
        <v>25</v>
      </c>
      <c r="C16" s="101"/>
      <c r="D16" s="73"/>
      <c r="E16" s="76"/>
    </row>
    <row r="17" spans="1:5" ht="18" customHeight="1" thickBot="1">
      <c r="A17" s="10">
        <v>8</v>
      </c>
      <c r="B17" s="11" t="s">
        <v>58</v>
      </c>
      <c r="C17" s="92"/>
      <c r="D17" s="96"/>
      <c r="E17" s="76"/>
    </row>
    <row r="18" spans="1:5" ht="18" customHeight="1" thickBot="1">
      <c r="A18" s="87">
        <v>9</v>
      </c>
      <c r="B18" s="88" t="s">
        <v>56</v>
      </c>
      <c r="C18" s="93">
        <f>SUM(C15:C17)</f>
        <v>0</v>
      </c>
      <c r="D18" s="96"/>
      <c r="E18" s="74"/>
    </row>
    <row r="19" spans="1:5" ht="18" customHeight="1" thickBot="1">
      <c r="A19" s="44">
        <v>10</v>
      </c>
      <c r="B19" s="46" t="s">
        <v>9</v>
      </c>
      <c r="C19" s="94">
        <f>C20-C18</f>
        <v>0</v>
      </c>
      <c r="D19" s="96"/>
      <c r="E19" s="74"/>
    </row>
    <row r="20" spans="1:5" ht="18" customHeight="1" thickBot="1">
      <c r="A20" s="87">
        <v>11</v>
      </c>
      <c r="B20" s="88" t="s">
        <v>38</v>
      </c>
      <c r="C20" s="90"/>
      <c r="D20" s="95"/>
      <c r="E20" s="74"/>
    </row>
    <row r="21" spans="1:5" ht="18" customHeight="1" thickBot="1">
      <c r="A21" s="44">
        <v>12</v>
      </c>
      <c r="B21" s="46" t="s">
        <v>11</v>
      </c>
      <c r="C21" s="45">
        <f>C20*0.23</f>
        <v>0</v>
      </c>
      <c r="D21" s="77"/>
      <c r="E21" s="78"/>
    </row>
    <row r="22" spans="1:5" ht="18" customHeight="1" thickBot="1">
      <c r="A22" s="87"/>
      <c r="B22" s="88" t="s">
        <v>10</v>
      </c>
      <c r="C22" s="89">
        <f>C20+C21</f>
        <v>0</v>
      </c>
      <c r="D22" s="97"/>
    </row>
    <row r="23" spans="1:5">
      <c r="D23" s="9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3"/>
  <sheetViews>
    <sheetView tabSelected="1" zoomScaleNormal="100" workbookViewId="0">
      <selection activeCell="G1" sqref="G1:H3"/>
    </sheetView>
  </sheetViews>
  <sheetFormatPr defaultColWidth="9" defaultRowHeight="15"/>
  <cols>
    <col min="1" max="1" width="5" style="31" customWidth="1"/>
    <col min="2" max="2" width="17.625" style="31" customWidth="1"/>
    <col min="3" max="3" width="13" style="31" customWidth="1"/>
    <col min="4" max="4" width="10.875" style="31" customWidth="1"/>
    <col min="5" max="5" width="4.75" style="31" customWidth="1"/>
    <col min="6" max="6" width="9.125" style="31" customWidth="1"/>
    <col min="7" max="7" width="13.75" style="31" customWidth="1"/>
    <col min="8" max="8" width="5.625" style="31" customWidth="1"/>
    <col min="9" max="9" width="10.875" style="31" customWidth="1"/>
    <col min="10" max="10" width="13.125" style="31" customWidth="1"/>
    <col min="11" max="16384" width="9" style="31"/>
  </cols>
  <sheetData>
    <row r="1" spans="1:10" ht="14.25" customHeight="1">
      <c r="G1" s="118" t="s">
        <v>80</v>
      </c>
      <c r="H1" s="118"/>
    </row>
    <row r="2" spans="1:10" ht="14.25" customHeight="1">
      <c r="G2" s="118"/>
      <c r="H2" s="118"/>
    </row>
    <row r="3" spans="1:10" ht="15" customHeight="1" thickBot="1">
      <c r="G3" s="119"/>
      <c r="H3" s="119"/>
    </row>
    <row r="4" spans="1:10" ht="15" customHeight="1">
      <c r="A4" s="171" t="s">
        <v>50</v>
      </c>
      <c r="B4" s="172"/>
      <c r="C4" s="177" t="s">
        <v>66</v>
      </c>
      <c r="D4" s="178"/>
      <c r="E4" s="178"/>
      <c r="F4" s="178"/>
      <c r="G4" s="178"/>
      <c r="H4" s="179"/>
    </row>
    <row r="5" spans="1:10" ht="21" customHeight="1">
      <c r="A5" s="173"/>
      <c r="B5" s="174"/>
      <c r="C5" s="186" t="s">
        <v>67</v>
      </c>
      <c r="D5" s="187"/>
      <c r="E5" s="187"/>
      <c r="F5" s="187"/>
      <c r="G5" s="187"/>
      <c r="H5" s="188"/>
    </row>
    <row r="6" spans="1:10">
      <c r="A6" s="173"/>
      <c r="B6" s="174"/>
      <c r="C6" s="186" t="s">
        <v>68</v>
      </c>
      <c r="D6" s="187"/>
      <c r="E6" s="187"/>
      <c r="F6" s="187"/>
      <c r="G6" s="187"/>
      <c r="H6" s="188"/>
    </row>
    <row r="7" spans="1:10" ht="15.75" thickBot="1">
      <c r="A7" s="175"/>
      <c r="B7" s="176"/>
      <c r="C7" s="189" t="s">
        <v>78</v>
      </c>
      <c r="D7" s="190"/>
      <c r="E7" s="190"/>
      <c r="F7" s="190"/>
      <c r="G7" s="190"/>
      <c r="H7" s="191"/>
    </row>
    <row r="8" spans="1:10">
      <c r="A8" s="21"/>
      <c r="B8" s="21"/>
      <c r="C8" s="35"/>
      <c r="D8" s="35"/>
      <c r="E8" s="35"/>
      <c r="F8" s="35"/>
      <c r="G8" s="35"/>
      <c r="H8" s="35"/>
    </row>
    <row r="9" spans="1:10" ht="15.75" customHeight="1">
      <c r="A9" s="120" t="s">
        <v>65</v>
      </c>
      <c r="B9" s="120"/>
      <c r="C9" s="120"/>
      <c r="D9" s="120"/>
      <c r="E9" s="120"/>
      <c r="F9" s="120"/>
      <c r="G9" s="120"/>
      <c r="H9" s="120"/>
      <c r="J9" s="24"/>
    </row>
    <row r="10" spans="1:10" ht="15.75" customHeight="1">
      <c r="A10" s="32"/>
      <c r="B10" s="32"/>
      <c r="C10" s="32"/>
      <c r="D10" s="32"/>
      <c r="E10" s="32"/>
      <c r="F10" s="32"/>
      <c r="G10" s="32"/>
      <c r="H10" s="32"/>
      <c r="J10" s="24"/>
    </row>
    <row r="11" spans="1:10" ht="15.75" customHeight="1">
      <c r="A11" s="123" t="s">
        <v>14</v>
      </c>
      <c r="B11" s="124"/>
      <c r="C11" s="125"/>
      <c r="D11" s="126"/>
      <c r="E11" s="126"/>
      <c r="F11" s="126"/>
      <c r="G11" s="126"/>
      <c r="H11" s="127"/>
      <c r="J11" s="24"/>
    </row>
    <row r="12" spans="1:10" ht="15.75" customHeight="1">
      <c r="A12" s="121" t="s">
        <v>41</v>
      </c>
      <c r="B12" s="122"/>
      <c r="C12" s="125"/>
      <c r="D12" s="126"/>
      <c r="E12" s="126"/>
      <c r="F12" s="126"/>
      <c r="G12" s="126"/>
      <c r="H12" s="127"/>
      <c r="J12" s="24"/>
    </row>
    <row r="13" spans="1:10" ht="13.5" customHeight="1">
      <c r="A13" s="25" t="s">
        <v>42</v>
      </c>
      <c r="B13" s="26"/>
      <c r="C13" s="185"/>
      <c r="D13" s="131"/>
      <c r="E13" s="131"/>
      <c r="F13" s="131"/>
      <c r="G13" s="131"/>
      <c r="H13" s="132"/>
      <c r="J13" s="2"/>
    </row>
    <row r="14" spans="1:10" ht="13.5" customHeight="1">
      <c r="A14" s="25" t="s">
        <v>40</v>
      </c>
      <c r="B14" s="26"/>
      <c r="C14" s="192" t="s">
        <v>75</v>
      </c>
      <c r="D14" s="193"/>
      <c r="E14" s="193"/>
      <c r="F14" s="194"/>
      <c r="G14" s="198" t="s">
        <v>76</v>
      </c>
      <c r="H14" s="199"/>
      <c r="J14" s="2"/>
    </row>
    <row r="15" spans="1:10" ht="13.5" customHeight="1">
      <c r="A15" s="121" t="s">
        <v>79</v>
      </c>
      <c r="B15" s="200"/>
      <c r="C15" s="201"/>
      <c r="D15" s="201"/>
      <c r="E15" s="201"/>
      <c r="F15" s="201"/>
      <c r="G15" s="201"/>
      <c r="H15" s="202"/>
      <c r="J15" s="2"/>
    </row>
    <row r="16" spans="1:10">
      <c r="A16" s="102" t="s">
        <v>43</v>
      </c>
      <c r="B16" s="102"/>
      <c r="C16" s="103"/>
      <c r="D16" s="103"/>
      <c r="E16" s="103"/>
      <c r="F16" s="103"/>
      <c r="G16" s="103"/>
      <c r="H16" s="103"/>
      <c r="J16" s="2"/>
    </row>
    <row r="17" spans="1:10" ht="15" customHeight="1">
      <c r="A17" s="25" t="s">
        <v>15</v>
      </c>
      <c r="B17" s="26"/>
      <c r="C17" s="130"/>
      <c r="D17" s="131"/>
      <c r="E17" s="131"/>
      <c r="F17" s="131"/>
      <c r="G17" s="131"/>
      <c r="H17" s="132"/>
      <c r="J17" s="2"/>
    </row>
    <row r="18" spans="1:10">
      <c r="A18" s="25" t="s">
        <v>16</v>
      </c>
      <c r="B18" s="26"/>
      <c r="C18" s="130"/>
      <c r="D18" s="131"/>
      <c r="E18" s="131"/>
      <c r="F18" s="131"/>
      <c r="G18" s="131"/>
      <c r="H18" s="132"/>
      <c r="J18" s="2"/>
    </row>
    <row r="19" spans="1:10">
      <c r="A19" s="27" t="s">
        <v>44</v>
      </c>
      <c r="B19" s="28"/>
      <c r="C19" s="195"/>
      <c r="D19" s="196"/>
      <c r="E19" s="196"/>
      <c r="F19" s="196"/>
      <c r="G19" s="196"/>
      <c r="H19" s="197"/>
    </row>
    <row r="20" spans="1:10" ht="14.25" customHeight="1" thickBot="1"/>
    <row r="21" spans="1:10" ht="30.95" customHeight="1" thickBot="1">
      <c r="A21" s="56" t="s">
        <v>17</v>
      </c>
      <c r="B21" s="182" t="s">
        <v>18</v>
      </c>
      <c r="C21" s="183"/>
      <c r="D21" s="183"/>
      <c r="E21" s="184"/>
      <c r="F21" s="56" t="s">
        <v>60</v>
      </c>
      <c r="G21" s="180" t="s">
        <v>61</v>
      </c>
      <c r="H21" s="181"/>
    </row>
    <row r="22" spans="1:10" ht="16.5" thickBot="1">
      <c r="A22" s="57" t="s">
        <v>19</v>
      </c>
      <c r="B22" s="135" t="s">
        <v>73</v>
      </c>
      <c r="C22" s="136"/>
      <c r="D22" s="136"/>
      <c r="E22" s="137"/>
      <c r="F22" s="65"/>
      <c r="G22" s="133">
        <f>Formularz!C5+Formularz!C9</f>
        <v>0</v>
      </c>
      <c r="H22" s="134"/>
      <c r="J22" s="19"/>
    </row>
    <row r="23" spans="1:10" ht="27.75" customHeight="1">
      <c r="A23" s="59" t="s">
        <v>20</v>
      </c>
      <c r="B23" s="107" t="s">
        <v>5</v>
      </c>
      <c r="C23" s="108"/>
      <c r="D23" s="108"/>
      <c r="E23" s="109"/>
      <c r="F23" s="91"/>
      <c r="G23" s="105">
        <f>Formularz!C12</f>
        <v>0</v>
      </c>
      <c r="H23" s="106"/>
      <c r="J23" s="19"/>
    </row>
    <row r="24" spans="1:10" ht="15.75">
      <c r="A24" s="59" t="s">
        <v>21</v>
      </c>
      <c r="B24" s="107" t="s">
        <v>6</v>
      </c>
      <c r="C24" s="108"/>
      <c r="D24" s="108"/>
      <c r="E24" s="109"/>
      <c r="F24" s="67"/>
      <c r="G24" s="115">
        <f>Formularz!C13</f>
        <v>0</v>
      </c>
      <c r="H24" s="116"/>
      <c r="J24" s="19"/>
    </row>
    <row r="25" spans="1:10" ht="16.5" thickBot="1">
      <c r="A25" s="59" t="s">
        <v>22</v>
      </c>
      <c r="B25" s="139" t="s">
        <v>7</v>
      </c>
      <c r="C25" s="139"/>
      <c r="D25" s="139"/>
      <c r="E25" s="139"/>
      <c r="F25" s="67"/>
      <c r="G25" s="115">
        <f>Formularz!C14</f>
        <v>0</v>
      </c>
      <c r="H25" s="116"/>
      <c r="J25" s="19"/>
    </row>
    <row r="26" spans="1:10" ht="17.25" thickTop="1" thickBot="1">
      <c r="A26" s="61" t="s">
        <v>23</v>
      </c>
      <c r="B26" s="112" t="s">
        <v>59</v>
      </c>
      <c r="C26" s="113"/>
      <c r="D26" s="113"/>
      <c r="E26" s="114"/>
      <c r="F26" s="53"/>
      <c r="G26" s="128">
        <f>Formularz!C15</f>
        <v>0</v>
      </c>
      <c r="H26" s="129"/>
      <c r="J26" s="19"/>
    </row>
    <row r="27" spans="1:10" ht="16.5" thickTop="1">
      <c r="A27" s="58" t="s">
        <v>24</v>
      </c>
      <c r="B27" s="140" t="s">
        <v>51</v>
      </c>
      <c r="C27" s="141"/>
      <c r="D27" s="141"/>
      <c r="E27" s="142"/>
      <c r="F27" s="66"/>
      <c r="G27" s="105">
        <f>Formularz!C16</f>
        <v>0</v>
      </c>
      <c r="H27" s="106"/>
      <c r="J27" s="19"/>
    </row>
    <row r="28" spans="1:10" ht="16.5" thickBot="1">
      <c r="A28" s="60" t="s">
        <v>55</v>
      </c>
      <c r="B28" s="138" t="s">
        <v>58</v>
      </c>
      <c r="C28" s="138"/>
      <c r="D28" s="138"/>
      <c r="E28" s="138"/>
      <c r="F28" s="68"/>
      <c r="G28" s="110">
        <f>Formularz!C17</f>
        <v>0</v>
      </c>
      <c r="H28" s="111"/>
      <c r="J28" s="19"/>
    </row>
    <row r="29" spans="1:10" ht="17.25" thickTop="1" thickBot="1">
      <c r="A29" s="62" t="s">
        <v>26</v>
      </c>
      <c r="B29" s="117" t="s">
        <v>62</v>
      </c>
      <c r="C29" s="117"/>
      <c r="D29" s="117"/>
      <c r="E29" s="117"/>
      <c r="F29" s="54"/>
      <c r="G29" s="128">
        <f>Formularz!C18</f>
        <v>0</v>
      </c>
      <c r="H29" s="129"/>
      <c r="J29" s="19"/>
    </row>
    <row r="30" spans="1:10" ht="17.25" thickTop="1" thickBot="1">
      <c r="A30" s="63" t="s">
        <v>27</v>
      </c>
      <c r="B30" s="147" t="s">
        <v>54</v>
      </c>
      <c r="C30" s="148"/>
      <c r="D30" s="148"/>
      <c r="E30" s="149"/>
      <c r="F30" s="69"/>
      <c r="G30" s="143">
        <f>Formularz!C19</f>
        <v>0</v>
      </c>
      <c r="H30" s="144"/>
      <c r="J30" s="19"/>
    </row>
    <row r="31" spans="1:10" ht="17.25" thickTop="1" thickBot="1">
      <c r="A31" s="62" t="s">
        <v>28</v>
      </c>
      <c r="B31" s="150" t="s">
        <v>63</v>
      </c>
      <c r="C31" s="151"/>
      <c r="D31" s="151"/>
      <c r="E31" s="152"/>
      <c r="F31" s="55"/>
      <c r="G31" s="128">
        <f>Formularz!C20</f>
        <v>0</v>
      </c>
      <c r="H31" s="129"/>
      <c r="J31" s="19"/>
    </row>
    <row r="32" spans="1:10" ht="17.25" thickTop="1" thickBot="1">
      <c r="A32" s="63" t="s">
        <v>29</v>
      </c>
      <c r="B32" s="153" t="s">
        <v>31</v>
      </c>
      <c r="C32" s="154"/>
      <c r="D32" s="154"/>
      <c r="E32" s="155"/>
      <c r="F32" s="69"/>
      <c r="G32" s="143">
        <f>Formularz!C21</f>
        <v>0</v>
      </c>
      <c r="H32" s="144"/>
      <c r="J32" s="19"/>
    </row>
    <row r="33" spans="1:10" ht="17.25" thickTop="1" thickBot="1">
      <c r="A33" s="64" t="s">
        <v>30</v>
      </c>
      <c r="B33" s="150" t="s">
        <v>32</v>
      </c>
      <c r="C33" s="151"/>
      <c r="D33" s="151"/>
      <c r="E33" s="152"/>
      <c r="F33" s="70"/>
      <c r="G33" s="145">
        <f>Formularz!C22</f>
        <v>0</v>
      </c>
      <c r="H33" s="146"/>
      <c r="J33" s="19"/>
    </row>
    <row r="34" spans="1:10" ht="13.5" customHeight="1" thickBot="1">
      <c r="A34" s="18"/>
      <c r="B34" s="18"/>
      <c r="C34" s="33"/>
      <c r="D34" s="33"/>
      <c r="E34" s="33"/>
      <c r="F34" s="33"/>
      <c r="G34" s="33"/>
      <c r="H34" s="33"/>
    </row>
    <row r="35" spans="1:10" ht="15.75" thickBot="1">
      <c r="A35" s="16" t="s">
        <v>45</v>
      </c>
      <c r="B35" s="17"/>
      <c r="C35" s="20" t="s">
        <v>46</v>
      </c>
      <c r="D35" s="169" t="s">
        <v>47</v>
      </c>
      <c r="E35" s="170"/>
      <c r="F35" s="38"/>
      <c r="G35" s="16" t="s">
        <v>48</v>
      </c>
      <c r="H35" s="17"/>
    </row>
    <row r="36" spans="1:10">
      <c r="A36" s="163" t="s">
        <v>25</v>
      </c>
      <c r="B36" s="164"/>
      <c r="C36" s="50">
        <f>G27</f>
        <v>0</v>
      </c>
      <c r="D36" s="158">
        <f>ROUND(C36*F36,2)</f>
        <v>0</v>
      </c>
      <c r="E36" s="159"/>
      <c r="F36" s="43">
        <v>0.4</v>
      </c>
      <c r="G36" s="37">
        <f>C36-D36</f>
        <v>0</v>
      </c>
      <c r="H36" s="47">
        <v>0.6</v>
      </c>
    </row>
    <row r="37" spans="1:10" ht="15.75" thickBot="1">
      <c r="A37" s="161" t="s">
        <v>49</v>
      </c>
      <c r="B37" s="162"/>
      <c r="C37" s="51">
        <f>G30</f>
        <v>0</v>
      </c>
      <c r="D37" s="167">
        <f>ROUND(C37*F37,2)</f>
        <v>0</v>
      </c>
      <c r="E37" s="168"/>
      <c r="F37" s="22">
        <v>0.3</v>
      </c>
      <c r="G37" s="23">
        <f>C37-D37</f>
        <v>0</v>
      </c>
      <c r="H37" s="48">
        <v>0.7</v>
      </c>
    </row>
    <row r="38" spans="1:10" ht="13.5" customHeight="1">
      <c r="A38" s="18"/>
      <c r="B38" s="18"/>
      <c r="C38" s="33"/>
      <c r="D38" s="33"/>
      <c r="E38" s="33"/>
      <c r="F38" s="33"/>
      <c r="G38" s="33"/>
      <c r="H38" s="33"/>
    </row>
    <row r="39" spans="1:10" ht="13.5" customHeight="1">
      <c r="A39" s="18"/>
      <c r="B39" s="18"/>
      <c r="C39" s="33"/>
      <c r="D39" s="33"/>
      <c r="E39" s="33"/>
      <c r="F39" s="33"/>
    </row>
    <row r="40" spans="1:10" ht="12.75" customHeight="1">
      <c r="A40" s="160"/>
      <c r="B40" s="160"/>
      <c r="C40" s="34"/>
      <c r="D40" s="34"/>
      <c r="E40" s="34"/>
      <c r="F40" s="33"/>
      <c r="G40" s="34" t="s">
        <v>33</v>
      </c>
    </row>
    <row r="41" spans="1:10" ht="36.75">
      <c r="A41" s="160" t="s">
        <v>74</v>
      </c>
      <c r="B41" s="160"/>
      <c r="C41" s="166" t="s">
        <v>77</v>
      </c>
      <c r="D41" s="166"/>
      <c r="E41" s="41"/>
      <c r="F41" s="34"/>
      <c r="G41" s="36" t="s">
        <v>57</v>
      </c>
    </row>
    <row r="42" spans="1:10" ht="24" customHeight="1">
      <c r="A42" s="165" t="s">
        <v>39</v>
      </c>
      <c r="B42" s="165"/>
      <c r="C42" s="157" t="s">
        <v>53</v>
      </c>
      <c r="D42" s="157"/>
      <c r="E42" s="29"/>
      <c r="F42" s="30"/>
      <c r="G42" s="40" t="s">
        <v>52</v>
      </c>
    </row>
    <row r="43" spans="1:10">
      <c r="A43" s="156" t="s">
        <v>34</v>
      </c>
      <c r="B43" s="156"/>
      <c r="C43" s="156" t="s">
        <v>35</v>
      </c>
      <c r="D43" s="156"/>
      <c r="E43" s="39"/>
      <c r="F43" s="29"/>
      <c r="G43" s="42" t="s">
        <v>34</v>
      </c>
      <c r="H43" s="39"/>
    </row>
  </sheetData>
  <mergeCells count="57">
    <mergeCell ref="C17:H17"/>
    <mergeCell ref="A4:B7"/>
    <mergeCell ref="C4:H4"/>
    <mergeCell ref="G21:H21"/>
    <mergeCell ref="B21:E21"/>
    <mergeCell ref="C13:H13"/>
    <mergeCell ref="C5:H5"/>
    <mergeCell ref="C6:H6"/>
    <mergeCell ref="C7:H7"/>
    <mergeCell ref="C14:F14"/>
    <mergeCell ref="C19:H19"/>
    <mergeCell ref="G14:H14"/>
    <mergeCell ref="A15:B15"/>
    <mergeCell ref="C15:H15"/>
    <mergeCell ref="C43:D43"/>
    <mergeCell ref="C42:D42"/>
    <mergeCell ref="A43:B43"/>
    <mergeCell ref="D36:E36"/>
    <mergeCell ref="B33:E33"/>
    <mergeCell ref="A40:B40"/>
    <mergeCell ref="A41:B41"/>
    <mergeCell ref="A37:B37"/>
    <mergeCell ref="A36:B36"/>
    <mergeCell ref="A42:B42"/>
    <mergeCell ref="C41:D41"/>
    <mergeCell ref="D37:E37"/>
    <mergeCell ref="D35:E35"/>
    <mergeCell ref="G30:H30"/>
    <mergeCell ref="G32:H32"/>
    <mergeCell ref="G33:H33"/>
    <mergeCell ref="B30:E30"/>
    <mergeCell ref="B31:E31"/>
    <mergeCell ref="B32:E32"/>
    <mergeCell ref="G31:H31"/>
    <mergeCell ref="B29:E29"/>
    <mergeCell ref="G1:H3"/>
    <mergeCell ref="A9:H9"/>
    <mergeCell ref="A12:B12"/>
    <mergeCell ref="A11:B11"/>
    <mergeCell ref="C12:H12"/>
    <mergeCell ref="C11:H11"/>
    <mergeCell ref="G29:H29"/>
    <mergeCell ref="G26:H26"/>
    <mergeCell ref="C18:H18"/>
    <mergeCell ref="G22:H22"/>
    <mergeCell ref="B22:E22"/>
    <mergeCell ref="B24:E24"/>
    <mergeCell ref="B28:E28"/>
    <mergeCell ref="B25:E25"/>
    <mergeCell ref="B27:E27"/>
    <mergeCell ref="G23:H23"/>
    <mergeCell ref="B23:E23"/>
    <mergeCell ref="G28:H28"/>
    <mergeCell ref="G27:H27"/>
    <mergeCell ref="B26:E26"/>
    <mergeCell ref="G24:H24"/>
    <mergeCell ref="G25:H25"/>
  </mergeCells>
  <printOptions horizontalCentered="1"/>
  <pageMargins left="0.59055118110236227" right="0.59055118110236227" top="0.39370078740157483" bottom="0.59055118110236227" header="0.11811023622047245" footer="0.11811023622047245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</vt:lpstr>
      <vt:lpstr>Kalkulacja - do wydruku</vt:lpstr>
      <vt:lpstr>'Kalkulacja - do wydruku'!Obszar_wydruku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UMCS</dc:creator>
  <cp:lastModifiedBy>Pawłowska-Jachura Sylwia</cp:lastModifiedBy>
  <cp:lastPrinted>2017-01-19T12:02:09Z</cp:lastPrinted>
  <dcterms:created xsi:type="dcterms:W3CDTF">2010-09-02T07:32:33Z</dcterms:created>
  <dcterms:modified xsi:type="dcterms:W3CDTF">2020-02-11T09:37:40Z</dcterms:modified>
</cp:coreProperties>
</file>