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tabRatio="260" firstSheet="3" activeTab="4"/>
  </bookViews>
  <sheets>
    <sheet name="Produkcja w branży gier" sheetId="1" r:id="rId1"/>
    <sheet name="Arkusz2" sheetId="2" state="hidden" r:id="rId2"/>
    <sheet name="Arkusz3" sheetId="3" state="hidden" r:id="rId3"/>
    <sheet name="Produkcja wydarzenia multimed." sheetId="4" r:id="rId4"/>
    <sheet name="Realizacja film-telew." sheetId="5" r:id="rId5"/>
  </sheets>
  <definedNames>
    <definedName name="_xlnm.Print_Area" localSheetId="0">'Produkcja w branży gier'!$A$1:$AK$70</definedName>
  </definedNames>
  <calcPr fullCalcOnLoad="1"/>
</workbook>
</file>

<file path=xl/sharedStrings.xml><?xml version="1.0" encoding="utf-8"?>
<sst xmlns="http://schemas.openxmlformats.org/spreadsheetml/2006/main" count="439" uniqueCount="100">
  <si>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</si>
  <si>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</si>
  <si>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</si>
  <si>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</si>
  <si>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</si>
  <si>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</si>
  <si>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</si>
  <si>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</si>
  <si>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</si>
  <si>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</si>
  <si>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</si>
  <si>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</si>
  <si>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</si>
  <si>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</si>
  <si>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</si>
  <si>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</si>
  <si>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</si>
  <si>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</si>
  <si>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</si>
  <si>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</si>
  <si>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</si>
  <si>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</si>
  <si>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</si>
  <si>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</si>
  <si>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</si>
  <si>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</si>
  <si>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</si>
  <si>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</si>
  <si>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</si>
  <si>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</si>
  <si>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</si>
  <si>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</si>
  <si>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</si>
  <si>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</si>
  <si>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Program studiów umożliwia wybór modułów zajęć za co najmniej 30 punktów ECTS</t>
  </si>
  <si>
    <t>Legenda:</t>
  </si>
  <si>
    <t>Psychologia społeczna - BN</t>
  </si>
  <si>
    <t>E</t>
  </si>
  <si>
    <t>Ekonomika mediów - BN</t>
  </si>
  <si>
    <t>Antropologia mediów - BN</t>
  </si>
  <si>
    <t>Media alternatywne - BN</t>
  </si>
  <si>
    <t>Z</t>
  </si>
  <si>
    <t>Socjologia mediów - BN</t>
  </si>
  <si>
    <t>Publicystyka kulturalna - BN</t>
  </si>
  <si>
    <t>Etykieta w komunikacji społecznej - BN</t>
  </si>
  <si>
    <t>Filozofia kultury - BN</t>
  </si>
  <si>
    <t>Retoryka i erystyka - BN</t>
  </si>
  <si>
    <t>Media a globalizacja - BN</t>
  </si>
  <si>
    <t>Historia komunikowania społecznego - BN</t>
  </si>
  <si>
    <t>Konwergencja mediów - BN</t>
  </si>
  <si>
    <t>Wizualizacja danych - BN</t>
  </si>
  <si>
    <t>Społeczeństwo sieci - BN</t>
  </si>
  <si>
    <t>Komunikowanie międzynarodowe i międzykulturowe - BN</t>
  </si>
  <si>
    <t>Język obcy</t>
  </si>
  <si>
    <t>Seminarium - BN</t>
  </si>
  <si>
    <t>Przedmiot fakultatywny 2</t>
  </si>
  <si>
    <t>Przedmiot fakultatywny 3</t>
  </si>
  <si>
    <t>Wykład ogólnouniwersytecki</t>
  </si>
  <si>
    <t xml:space="preserve">Produkcja medialna </t>
  </si>
  <si>
    <t>2 stopnia</t>
  </si>
  <si>
    <t>stacjonarne</t>
  </si>
  <si>
    <t xml:space="preserve">ogólnoakademicki </t>
  </si>
  <si>
    <t>Umowy licencyjne - BN</t>
  </si>
  <si>
    <t xml:space="preserve">Warsztat umiejętności miękkich </t>
  </si>
  <si>
    <t>Myślenie projektowe</t>
  </si>
  <si>
    <t>Praktyki</t>
  </si>
  <si>
    <t>Praca dyplomowa i jej obrona - BN</t>
  </si>
  <si>
    <t>Produkcja w branży gier</t>
  </si>
  <si>
    <t>Gra w życiu publicznym</t>
  </si>
  <si>
    <t xml:space="preserve">Scenariuszowe schematy narracyjne </t>
  </si>
  <si>
    <t>Przestrzeń wirtualna gry</t>
  </si>
  <si>
    <t>Reżyseria gry</t>
  </si>
  <si>
    <t>Dziennikarstwo growe</t>
  </si>
  <si>
    <t xml:space="preserve">Promocja i dystrybucja gier </t>
  </si>
  <si>
    <t>Warsztat produkcji gier</t>
  </si>
  <si>
    <t>Analiza utworu multimedialnego - BN</t>
  </si>
  <si>
    <t>Przedmiot fakultatywny 1 * - przedmiot realizowany w języku obcym</t>
  </si>
  <si>
    <t>Przedmiot fakultatywny 1 *</t>
  </si>
  <si>
    <t>Plan studiów obowiązujący od roku akademickiego 2019/2020</t>
  </si>
  <si>
    <t>Projektowanie zorientowane na
użytkownika - BN</t>
  </si>
  <si>
    <t>Produkcja wydarzenia multimedialnego</t>
  </si>
  <si>
    <t xml:space="preserve">Finanse i organizacja wydarzenia multimedialnego </t>
  </si>
  <si>
    <t xml:space="preserve">Prawno-gospodarcze uwarunkowania organizacji wydarzeń multimedialnych </t>
  </si>
  <si>
    <t>Bezpieczeństwo i logistyka wydarzenia multimedialnego</t>
  </si>
  <si>
    <t>Zarządzanie jakością wydarzenia multimedialnego</t>
  </si>
  <si>
    <t>Development wydarzenia multimedialnego</t>
  </si>
  <si>
    <t xml:space="preserve">Promocja i PR wydarzeń multimedialnych </t>
  </si>
  <si>
    <t xml:space="preserve">Realizacja wydarzenia multimedialnego </t>
  </si>
  <si>
    <t xml:space="preserve">Zatwierdzono na posiedzeniu Senatu w dniu: </t>
  </si>
  <si>
    <t>Realizacja filmowo-telewizyjna</t>
  </si>
  <si>
    <t>Warsztat realizatora multimedialnego</t>
  </si>
  <si>
    <t>Podstawy scenografii</t>
  </si>
  <si>
    <t>Kreatywne pisanie</t>
  </si>
  <si>
    <t>Warsztat aktora w filmie, telewizji i reklamie</t>
  </si>
  <si>
    <t xml:space="preserve">Produkcja reklamy audiowizualnej </t>
  </si>
  <si>
    <t>Scenariusz w filmie, telewizji i reklamie</t>
  </si>
  <si>
    <t>Realizacja utworu multimedialnego</t>
  </si>
  <si>
    <t>Załącznik nr 9 do Uchwały senatu Nr XXIV-27.22/19 z dnia 29 maja 2019 r.</t>
  </si>
  <si>
    <t>Zatwierdzony na posiedzeniu Senatu UMCS  Lublinie w dniu:</t>
  </si>
  <si>
    <t>29 maja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</si>
</sst>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8"/>
      <name val="Czcionka tekstu podstawowego"/>
      <family val="2"/>
    </font>
    <font>
      <sz val="11"/>
      <name val="Czcionka tekstu podstawowego"/>
      <family val="2"/>
    </font>
    <font>
      <sz val="7"/>
      <name val="Czcionka tekstu podstawowego"/>
      <family val="2"/>
    </font>
    <font>
      <sz val="11"/>
      <name val="Arial"/>
      <family val="2"/>
    </font>
    <font>
      <strike/>
      <sz val="8"/>
      <name val="Arial"/>
      <family val="2"/>
    </font>
    <font>
      <b/>
      <sz val="8"/>
      <name val="Czcionka tekstu podstawowego"/>
      <family val="0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double"/>
      <right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wrapText="1"/>
    </xf>
    <xf numFmtId="0" fontId="16" fillId="35" borderId="0" xfId="0" applyFont="1" applyFill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textRotation="90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textRotation="90" wrapText="1"/>
    </xf>
    <xf numFmtId="0" fontId="8" fillId="36" borderId="46" xfId="0" applyFont="1" applyFill="1" applyBorder="1" applyAlignment="1">
      <alignment horizontal="center" vertical="center" textRotation="90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16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vertical="center" wrapText="1"/>
    </xf>
    <xf numFmtId="0" fontId="0" fillId="39" borderId="0" xfId="0" applyFill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" fontId="8" fillId="37" borderId="41" xfId="0" applyNumberFormat="1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1" fontId="8" fillId="36" borderId="41" xfId="0" applyNumberFormat="1" applyFont="1" applyFill="1" applyBorder="1" applyAlignment="1">
      <alignment horizontal="center" vertical="center" wrapText="1"/>
    </xf>
    <xf numFmtId="0" fontId="20" fillId="36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textRotation="90" wrapText="1"/>
    </xf>
    <xf numFmtId="0" fontId="22" fillId="32" borderId="21" xfId="0" applyFont="1" applyFill="1" applyBorder="1" applyAlignment="1">
      <alignment horizontal="center" vertical="center" textRotation="90" wrapText="1"/>
    </xf>
    <xf numFmtId="0" fontId="22" fillId="32" borderId="14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wrapText="1"/>
    </xf>
    <xf numFmtId="0" fontId="0" fillId="35" borderId="0" xfId="0" applyFont="1" applyFill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1" fontId="22" fillId="33" borderId="13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" fontId="22" fillId="32" borderId="13" xfId="0" applyNumberFormat="1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8" fillId="32" borderId="64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wrapText="1"/>
    </xf>
    <xf numFmtId="0" fontId="8" fillId="32" borderId="69" xfId="0" applyFont="1" applyFill="1" applyBorder="1" applyAlignment="1">
      <alignment horizontal="center" vertical="center" wrapText="1"/>
    </xf>
    <xf numFmtId="49" fontId="0" fillId="0" borderId="70" xfId="0" applyNumberFormat="1" applyBorder="1" applyAlignment="1">
      <alignment horizontal="left" vertical="center" wrapText="1"/>
    </xf>
    <xf numFmtId="0" fontId="8" fillId="32" borderId="71" xfId="0" applyFont="1" applyFill="1" applyBorder="1" applyAlignment="1">
      <alignment horizontal="center" vertical="center" textRotation="90" wrapText="1"/>
    </xf>
    <xf numFmtId="0" fontId="8" fillId="32" borderId="72" xfId="0" applyFont="1" applyFill="1" applyBorder="1" applyAlignment="1">
      <alignment horizontal="center" vertical="center" textRotation="90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0" fillId="32" borderId="64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8" fillId="40" borderId="74" xfId="0" applyFont="1" applyFill="1" applyBorder="1" applyAlignment="1">
      <alignment horizontal="center" vertical="center" wrapText="1"/>
    </xf>
    <xf numFmtId="0" fontId="8" fillId="40" borderId="7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2" borderId="75" xfId="0" applyFont="1" applyFill="1" applyBorder="1" applyAlignment="1">
      <alignment horizontal="center" vertical="center" wrapText="1"/>
    </xf>
    <xf numFmtId="0" fontId="8" fillId="32" borderId="76" xfId="0" applyFont="1" applyFill="1" applyBorder="1" applyAlignment="1">
      <alignment horizontal="center" vertical="center" wrapText="1"/>
    </xf>
    <xf numFmtId="0" fontId="8" fillId="32" borderId="72" xfId="0" applyFont="1" applyFill="1" applyBorder="1" applyAlignment="1">
      <alignment horizontal="center" vertical="center" wrapText="1"/>
    </xf>
    <xf numFmtId="0" fontId="8" fillId="32" borderId="77" xfId="0" applyFont="1" applyFill="1" applyBorder="1" applyAlignment="1">
      <alignment horizontal="center" vertical="center" wrapText="1"/>
    </xf>
    <xf numFmtId="0" fontId="8" fillId="32" borderId="78" xfId="0" applyFont="1" applyFill="1" applyBorder="1" applyAlignment="1">
      <alignment horizontal="center" vertical="center" wrapText="1"/>
    </xf>
    <xf numFmtId="0" fontId="8" fillId="32" borderId="79" xfId="0" applyFont="1" applyFill="1" applyBorder="1" applyAlignment="1">
      <alignment horizontal="center" vertical="center" wrapText="1"/>
    </xf>
    <xf numFmtId="0" fontId="8" fillId="32" borderId="80" xfId="0" applyFont="1" applyFill="1" applyBorder="1" applyAlignment="1">
      <alignment horizontal="center" vertical="center" textRotation="90" wrapText="1"/>
    </xf>
    <xf numFmtId="0" fontId="8" fillId="32" borderId="81" xfId="0" applyFont="1" applyFill="1" applyBorder="1" applyAlignment="1">
      <alignment horizontal="center" vertical="center" textRotation="90" wrapText="1"/>
    </xf>
    <xf numFmtId="0" fontId="8" fillId="32" borderId="82" xfId="0" applyFont="1" applyFill="1" applyBorder="1" applyAlignment="1">
      <alignment horizontal="center" vertical="center" textRotation="90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40" borderId="83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8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20" fillId="36" borderId="41" xfId="0" applyFont="1" applyFill="1" applyBorder="1" applyAlignment="1">
      <alignment horizontal="center" vertical="center" wrapText="1"/>
    </xf>
    <xf numFmtId="0" fontId="8" fillId="37" borderId="41" xfId="0" applyFont="1" applyFill="1" applyBorder="1" applyAlignment="1">
      <alignment horizontal="left" vertical="center" wrapText="1"/>
    </xf>
    <xf numFmtId="0" fontId="8" fillId="41" borderId="85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left" vertical="center" wrapText="1"/>
    </xf>
    <xf numFmtId="0" fontId="8" fillId="41" borderId="86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textRotation="90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87" xfId="0" applyFont="1" applyFill="1" applyBorder="1" applyAlignment="1">
      <alignment horizontal="center" vertical="center" textRotation="90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9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2" fillId="32" borderId="64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71" xfId="0" applyFont="1" applyFill="1" applyBorder="1" applyAlignment="1">
      <alignment horizontal="center" vertical="center" textRotation="90" wrapText="1"/>
    </xf>
    <xf numFmtId="0" fontId="22" fillId="32" borderId="72" xfId="0" applyFont="1" applyFill="1" applyBorder="1" applyAlignment="1">
      <alignment horizontal="center" vertical="center" textRotation="90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65" xfId="0" applyFont="1" applyFill="1" applyBorder="1" applyAlignment="1">
      <alignment horizontal="center" vertical="center" wrapText="1"/>
    </xf>
    <xf numFmtId="0" fontId="22" fillId="32" borderId="66" xfId="0" applyFont="1" applyFill="1" applyBorder="1" applyAlignment="1">
      <alignment horizontal="center" vertical="center" wrapText="1"/>
    </xf>
    <xf numFmtId="0" fontId="22" fillId="40" borderId="74" xfId="0" applyFont="1" applyFill="1" applyBorder="1" applyAlignment="1">
      <alignment horizontal="center" vertical="center" wrapText="1"/>
    </xf>
    <xf numFmtId="0" fontId="22" fillId="40" borderId="7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40" borderId="83" xfId="0" applyFont="1" applyFill="1" applyBorder="1" applyAlignment="1">
      <alignment horizontal="center" vertical="center" wrapText="1"/>
    </xf>
    <xf numFmtId="0" fontId="22" fillId="40" borderId="20" xfId="0" applyFont="1" applyFill="1" applyBorder="1" applyAlignment="1">
      <alignment horizontal="center" vertical="center" wrapText="1"/>
    </xf>
    <xf numFmtId="0" fontId="22" fillId="34" borderId="64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2" borderId="75" xfId="0" applyFont="1" applyFill="1" applyBorder="1" applyAlignment="1">
      <alignment horizontal="center" vertical="center" wrapText="1"/>
    </xf>
    <xf numFmtId="0" fontId="22" fillId="32" borderId="76" xfId="0" applyFont="1" applyFill="1" applyBorder="1" applyAlignment="1">
      <alignment horizontal="center" vertical="center" wrapText="1"/>
    </xf>
    <xf numFmtId="0" fontId="22" fillId="32" borderId="72" xfId="0" applyFont="1" applyFill="1" applyBorder="1" applyAlignment="1">
      <alignment horizontal="center" vertical="center" wrapText="1"/>
    </xf>
    <xf numFmtId="0" fontId="22" fillId="32" borderId="77" xfId="0" applyFont="1" applyFill="1" applyBorder="1" applyAlignment="1">
      <alignment horizontal="center" vertical="center" wrapText="1"/>
    </xf>
    <xf numFmtId="0" fontId="22" fillId="32" borderId="78" xfId="0" applyFont="1" applyFill="1" applyBorder="1" applyAlignment="1">
      <alignment horizontal="center" vertical="center" wrapText="1"/>
    </xf>
    <xf numFmtId="0" fontId="22" fillId="32" borderId="79" xfId="0" applyFont="1" applyFill="1" applyBorder="1" applyAlignment="1">
      <alignment horizontal="center" vertical="center" wrapText="1"/>
    </xf>
    <xf numFmtId="0" fontId="22" fillId="32" borderId="80" xfId="0" applyFont="1" applyFill="1" applyBorder="1" applyAlignment="1">
      <alignment horizontal="center" vertical="center" textRotation="90" wrapText="1"/>
    </xf>
    <xf numFmtId="0" fontId="22" fillId="32" borderId="81" xfId="0" applyFont="1" applyFill="1" applyBorder="1" applyAlignment="1">
      <alignment horizontal="center" vertical="center" textRotation="90" wrapText="1"/>
    </xf>
    <xf numFmtId="0" fontId="22" fillId="32" borderId="82" xfId="0" applyFont="1" applyFill="1" applyBorder="1" applyAlignment="1">
      <alignment horizontal="center" vertical="center" textRotation="90" wrapText="1"/>
    </xf>
    <xf numFmtId="0" fontId="22" fillId="32" borderId="67" xfId="0" applyFont="1" applyFill="1" applyBorder="1" applyAlignment="1">
      <alignment horizontal="center" vertical="center" wrapText="1"/>
    </xf>
    <xf numFmtId="0" fontId="22" fillId="32" borderId="68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9" fillId="32" borderId="64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9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zoomScale="84" zoomScaleNormal="84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72" sqref="Q72"/>
    </sheetView>
  </sheetViews>
  <sheetFormatPr defaultColWidth="8.796875" defaultRowHeight="14.25"/>
  <cols>
    <col min="1" max="1" width="3.19921875" style="11" customWidth="1"/>
    <col min="2" max="2" width="30.8984375" style="19" customWidth="1"/>
    <col min="3" max="3" width="3.69921875" style="11" customWidth="1"/>
    <col min="4" max="4" width="5.09765625" style="11" customWidth="1"/>
    <col min="5" max="5" width="4" style="11" customWidth="1"/>
    <col min="6" max="6" width="4.19921875" style="11" customWidth="1"/>
    <col min="7" max="8" width="3.5" style="11" customWidth="1"/>
    <col min="9" max="9" width="4.09765625" style="11" customWidth="1"/>
    <col min="10" max="10" width="4" style="11" customWidth="1"/>
    <col min="11" max="11" width="4.19921875" style="11" customWidth="1"/>
    <col min="12" max="13" width="3.09765625" style="11" customWidth="1"/>
    <col min="14" max="16" width="3.5" style="11" customWidth="1"/>
    <col min="17" max="17" width="3.8984375" style="11" customWidth="1"/>
    <col min="18" max="20" width="3.09765625" style="11" customWidth="1"/>
    <col min="21" max="23" width="3.59765625" style="11" customWidth="1"/>
    <col min="24" max="24" width="4" style="11" customWidth="1"/>
    <col min="25" max="26" width="3.09765625" style="11" customWidth="1"/>
    <col min="27" max="27" width="4.09765625" style="11" customWidth="1"/>
    <col min="28" max="30" width="3.69921875" style="11" customWidth="1"/>
    <col min="31" max="31" width="3.09765625" style="11" customWidth="1"/>
    <col min="32" max="33" width="3.59765625" style="11" customWidth="1"/>
    <col min="34" max="34" width="3.09765625" style="11" customWidth="1"/>
    <col min="35" max="37" width="4" style="11" customWidth="1"/>
    <col min="38" max="48" width="9" style="11" customWidth="1"/>
    <col min="49" max="16384" width="9" style="2" customWidth="1"/>
  </cols>
  <sheetData>
    <row r="1" spans="2:31" ht="15.75">
      <c r="B1" s="180" t="s">
        <v>78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3"/>
      <c r="W1" s="3"/>
      <c r="X1" s="4"/>
      <c r="Y1" s="4"/>
      <c r="Z1" s="4"/>
      <c r="AA1" s="4"/>
      <c r="AB1" s="4"/>
      <c r="AC1" s="4"/>
      <c r="AD1" s="4"/>
      <c r="AE1" s="4"/>
    </row>
    <row r="2" spans="2:31" ht="15"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</row>
    <row r="3" spans="1:37" ht="15">
      <c r="A3" s="6"/>
      <c r="B3" s="26" t="s">
        <v>12</v>
      </c>
      <c r="C3" s="166" t="s">
        <v>58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8"/>
      <c r="AG3" s="18"/>
      <c r="AH3" s="18"/>
      <c r="AI3" s="18"/>
      <c r="AJ3" s="18"/>
      <c r="AK3" s="18"/>
    </row>
    <row r="4" spans="1:37" ht="15.75">
      <c r="A4" s="12"/>
      <c r="B4" s="26" t="s">
        <v>13</v>
      </c>
      <c r="C4" s="170" t="s">
        <v>67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"/>
      <c r="AG4" s="12"/>
      <c r="AH4" s="12"/>
      <c r="AI4" s="12"/>
      <c r="AJ4" s="12"/>
      <c r="AK4" s="12"/>
    </row>
    <row r="5" spans="1:37" ht="15.75">
      <c r="A5" s="12"/>
      <c r="B5" s="26" t="s">
        <v>14</v>
      </c>
      <c r="C5" s="170" t="s">
        <v>59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2"/>
      <c r="AG5" s="12"/>
      <c r="AH5" s="12"/>
      <c r="AI5" s="12"/>
      <c r="AJ5" s="12"/>
      <c r="AK5" s="12"/>
    </row>
    <row r="6" spans="1:37" ht="14.25">
      <c r="A6" s="6"/>
      <c r="B6" s="26" t="s">
        <v>15</v>
      </c>
      <c r="C6" s="170" t="s">
        <v>61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8"/>
      <c r="AG6" s="18"/>
      <c r="AH6" s="18"/>
      <c r="AI6" s="18"/>
      <c r="AJ6" s="18"/>
      <c r="AK6" s="18"/>
    </row>
    <row r="7" spans="1:37" ht="18.75" thickBot="1">
      <c r="A7" s="6"/>
      <c r="B7" s="27" t="s">
        <v>16</v>
      </c>
      <c r="C7" s="177" t="s">
        <v>60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  <c r="AJ7" s="1"/>
      <c r="AK7" s="1"/>
    </row>
    <row r="8" spans="1:39" ht="18.75" customHeight="1" thickBot="1">
      <c r="A8" s="188" t="s">
        <v>0</v>
      </c>
      <c r="B8" s="191" t="s">
        <v>26</v>
      </c>
      <c r="C8" s="194" t="s">
        <v>2</v>
      </c>
      <c r="D8" s="174" t="s">
        <v>21</v>
      </c>
      <c r="E8" s="175"/>
      <c r="F8" s="175"/>
      <c r="G8" s="175"/>
      <c r="H8" s="175"/>
      <c r="I8" s="176"/>
      <c r="J8" s="167" t="s">
        <v>3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  <c r="X8" s="167" t="s">
        <v>4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9"/>
      <c r="AL8" s="44"/>
      <c r="AM8" s="44"/>
    </row>
    <row r="9" spans="1:39" ht="15" customHeight="1" thickBot="1">
      <c r="A9" s="189"/>
      <c r="B9" s="192"/>
      <c r="C9" s="195"/>
      <c r="D9" s="178" t="s">
        <v>5</v>
      </c>
      <c r="E9" s="171" t="s">
        <v>6</v>
      </c>
      <c r="F9" s="172"/>
      <c r="G9" s="172"/>
      <c r="H9" s="172"/>
      <c r="I9" s="173"/>
      <c r="J9" s="167">
        <v>1</v>
      </c>
      <c r="K9" s="168"/>
      <c r="L9" s="168"/>
      <c r="M9" s="168"/>
      <c r="N9" s="168"/>
      <c r="O9" s="168"/>
      <c r="P9" s="169"/>
      <c r="Q9" s="167">
        <v>2</v>
      </c>
      <c r="R9" s="168"/>
      <c r="S9" s="168"/>
      <c r="T9" s="168"/>
      <c r="U9" s="168"/>
      <c r="V9" s="168"/>
      <c r="W9" s="169"/>
      <c r="X9" s="167">
        <v>3</v>
      </c>
      <c r="Y9" s="168"/>
      <c r="Z9" s="168"/>
      <c r="AA9" s="168"/>
      <c r="AB9" s="168"/>
      <c r="AC9" s="10"/>
      <c r="AD9" s="10"/>
      <c r="AE9" s="167">
        <v>4</v>
      </c>
      <c r="AF9" s="168"/>
      <c r="AG9" s="168"/>
      <c r="AH9" s="168"/>
      <c r="AI9" s="168"/>
      <c r="AJ9" s="168"/>
      <c r="AK9" s="169"/>
      <c r="AL9" s="44"/>
      <c r="AM9" s="44"/>
    </row>
    <row r="10" spans="1:48" s="43" customFormat="1" ht="29.25" customHeight="1" thickBot="1">
      <c r="A10" s="190"/>
      <c r="B10" s="193"/>
      <c r="C10" s="196"/>
      <c r="D10" s="179"/>
      <c r="E10" s="33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5" t="s">
        <v>7</v>
      </c>
      <c r="K10" s="36" t="s">
        <v>8</v>
      </c>
      <c r="L10" s="37" t="s">
        <v>9</v>
      </c>
      <c r="M10" s="37" t="s">
        <v>10</v>
      </c>
      <c r="N10" s="38" t="s">
        <v>11</v>
      </c>
      <c r="O10" s="39" t="s">
        <v>1</v>
      </c>
      <c r="P10" s="40" t="s">
        <v>2</v>
      </c>
      <c r="Q10" s="35" t="s">
        <v>7</v>
      </c>
      <c r="R10" s="36" t="s">
        <v>8</v>
      </c>
      <c r="S10" s="37" t="s">
        <v>9</v>
      </c>
      <c r="T10" s="37" t="s">
        <v>10</v>
      </c>
      <c r="U10" s="38" t="s">
        <v>11</v>
      </c>
      <c r="V10" s="39" t="s">
        <v>1</v>
      </c>
      <c r="W10" s="41" t="s">
        <v>2</v>
      </c>
      <c r="X10" s="35" t="s">
        <v>7</v>
      </c>
      <c r="Y10" s="36" t="s">
        <v>8</v>
      </c>
      <c r="Z10" s="37" t="s">
        <v>9</v>
      </c>
      <c r="AA10" s="37" t="s">
        <v>10</v>
      </c>
      <c r="AB10" s="38" t="s">
        <v>11</v>
      </c>
      <c r="AC10" s="39" t="s">
        <v>1</v>
      </c>
      <c r="AD10" s="41" t="s">
        <v>2</v>
      </c>
      <c r="AE10" s="35" t="s">
        <v>7</v>
      </c>
      <c r="AF10" s="37" t="s">
        <v>8</v>
      </c>
      <c r="AG10" s="37" t="s">
        <v>9</v>
      </c>
      <c r="AH10" s="37" t="s">
        <v>10</v>
      </c>
      <c r="AI10" s="37" t="s">
        <v>11</v>
      </c>
      <c r="AJ10" s="39" t="s">
        <v>1</v>
      </c>
      <c r="AK10" s="41" t="s">
        <v>2</v>
      </c>
      <c r="AL10" s="45"/>
      <c r="AM10" s="45"/>
      <c r="AN10" s="42"/>
      <c r="AO10" s="42"/>
      <c r="AP10" s="42"/>
      <c r="AQ10" s="42"/>
      <c r="AR10" s="42"/>
      <c r="AS10" s="42"/>
      <c r="AT10" s="42"/>
      <c r="AU10" s="42"/>
      <c r="AV10" s="42"/>
    </row>
    <row r="11" spans="1:39" ht="18" customHeight="1" thickBot="1">
      <c r="A11" s="184" t="s">
        <v>18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44"/>
      <c r="AM11" s="44"/>
    </row>
    <row r="12" spans="1:39" s="28" customFormat="1" ht="14.25">
      <c r="A12" s="46">
        <v>1</v>
      </c>
      <c r="B12" s="47" t="s">
        <v>36</v>
      </c>
      <c r="C12" s="48">
        <v>3</v>
      </c>
      <c r="D12" s="49">
        <v>30</v>
      </c>
      <c r="E12" s="50">
        <v>30</v>
      </c>
      <c r="F12" s="51"/>
      <c r="G12" s="51"/>
      <c r="H12" s="51"/>
      <c r="I12" s="51"/>
      <c r="J12" s="52">
        <v>30</v>
      </c>
      <c r="K12" s="50"/>
      <c r="L12" s="51"/>
      <c r="M12" s="51"/>
      <c r="N12" s="51"/>
      <c r="O12" s="50" t="s">
        <v>37</v>
      </c>
      <c r="P12" s="53">
        <v>3</v>
      </c>
      <c r="Q12" s="52"/>
      <c r="R12" s="50"/>
      <c r="S12" s="51"/>
      <c r="T12" s="51"/>
      <c r="U12" s="50"/>
      <c r="V12" s="49"/>
      <c r="W12" s="54"/>
      <c r="X12" s="49"/>
      <c r="Y12" s="50"/>
      <c r="Z12" s="51"/>
      <c r="AA12" s="51"/>
      <c r="AB12" s="50"/>
      <c r="AC12" s="50"/>
      <c r="AD12" s="53"/>
      <c r="AE12" s="52"/>
      <c r="AF12" s="50"/>
      <c r="AG12" s="51"/>
      <c r="AH12" s="51"/>
      <c r="AI12" s="50"/>
      <c r="AJ12" s="49"/>
      <c r="AK12" s="55"/>
      <c r="AL12" s="56"/>
      <c r="AM12" s="56"/>
    </row>
    <row r="13" spans="1:39" s="28" customFormat="1" ht="14.25">
      <c r="A13" s="46">
        <v>2</v>
      </c>
      <c r="B13" s="31" t="s">
        <v>38</v>
      </c>
      <c r="C13" s="57">
        <v>3</v>
      </c>
      <c r="D13" s="53">
        <v>30</v>
      </c>
      <c r="E13" s="51">
        <v>30</v>
      </c>
      <c r="F13" s="51"/>
      <c r="G13" s="51"/>
      <c r="H13" s="51"/>
      <c r="I13" s="51"/>
      <c r="J13" s="58">
        <v>30</v>
      </c>
      <c r="K13" s="51"/>
      <c r="L13" s="51"/>
      <c r="M13" s="51"/>
      <c r="N13" s="51"/>
      <c r="O13" s="50" t="s">
        <v>37</v>
      </c>
      <c r="P13" s="53">
        <v>3</v>
      </c>
      <c r="Q13" s="58"/>
      <c r="R13" s="32"/>
      <c r="S13" s="59"/>
      <c r="T13" s="59"/>
      <c r="U13" s="32"/>
      <c r="V13" s="60"/>
      <c r="W13" s="54"/>
      <c r="X13" s="53"/>
      <c r="Y13" s="51"/>
      <c r="Z13" s="51"/>
      <c r="AA13" s="51"/>
      <c r="AB13" s="50"/>
      <c r="AC13" s="50"/>
      <c r="AD13" s="53"/>
      <c r="AE13" s="58"/>
      <c r="AF13" s="51"/>
      <c r="AG13" s="51"/>
      <c r="AH13" s="51"/>
      <c r="AI13" s="50"/>
      <c r="AJ13" s="49"/>
      <c r="AK13" s="55"/>
      <c r="AL13" s="56"/>
      <c r="AM13" s="56"/>
    </row>
    <row r="14" spans="1:39" s="28" customFormat="1" ht="14.25">
      <c r="A14" s="46">
        <v>3</v>
      </c>
      <c r="B14" s="31" t="s">
        <v>39</v>
      </c>
      <c r="C14" s="57">
        <v>4</v>
      </c>
      <c r="D14" s="53">
        <v>30</v>
      </c>
      <c r="E14" s="61"/>
      <c r="F14" s="51">
        <v>30</v>
      </c>
      <c r="G14" s="51"/>
      <c r="H14" s="62"/>
      <c r="I14" s="51"/>
      <c r="J14" s="61"/>
      <c r="K14" s="51">
        <v>30</v>
      </c>
      <c r="L14" s="51"/>
      <c r="M14" s="62"/>
      <c r="N14" s="51"/>
      <c r="O14" s="50" t="s">
        <v>41</v>
      </c>
      <c r="P14" s="53">
        <v>4</v>
      </c>
      <c r="Q14" s="58"/>
      <c r="R14" s="32"/>
      <c r="S14" s="59"/>
      <c r="T14" s="59"/>
      <c r="U14" s="32"/>
      <c r="V14" s="60"/>
      <c r="W14" s="54"/>
      <c r="X14" s="53"/>
      <c r="Y14" s="51"/>
      <c r="Z14" s="51"/>
      <c r="AA14" s="51"/>
      <c r="AB14" s="50"/>
      <c r="AC14" s="50"/>
      <c r="AD14" s="53"/>
      <c r="AE14" s="58"/>
      <c r="AF14" s="51"/>
      <c r="AG14" s="51"/>
      <c r="AH14" s="51"/>
      <c r="AI14" s="50"/>
      <c r="AJ14" s="49"/>
      <c r="AK14" s="55"/>
      <c r="AL14" s="56"/>
      <c r="AM14" s="56"/>
    </row>
    <row r="15" spans="1:39" s="28" customFormat="1" ht="14.25">
      <c r="A15" s="46">
        <v>4</v>
      </c>
      <c r="B15" s="31" t="s">
        <v>40</v>
      </c>
      <c r="C15" s="57">
        <v>3</v>
      </c>
      <c r="D15" s="53">
        <v>30</v>
      </c>
      <c r="E15" s="51"/>
      <c r="F15" s="51">
        <v>30</v>
      </c>
      <c r="G15" s="51"/>
      <c r="H15" s="62"/>
      <c r="I15" s="51"/>
      <c r="J15" s="58"/>
      <c r="K15" s="51">
        <v>30</v>
      </c>
      <c r="L15" s="51"/>
      <c r="M15" s="62"/>
      <c r="N15" s="51"/>
      <c r="O15" s="50" t="s">
        <v>41</v>
      </c>
      <c r="P15" s="53">
        <v>3</v>
      </c>
      <c r="Q15" s="58"/>
      <c r="R15" s="32"/>
      <c r="S15" s="32"/>
      <c r="T15" s="32"/>
      <c r="U15" s="32"/>
      <c r="V15" s="60"/>
      <c r="W15" s="54"/>
      <c r="X15" s="53"/>
      <c r="Y15" s="51"/>
      <c r="Z15" s="51"/>
      <c r="AA15" s="51"/>
      <c r="AB15" s="50"/>
      <c r="AC15" s="50"/>
      <c r="AD15" s="53"/>
      <c r="AE15" s="58"/>
      <c r="AF15" s="51"/>
      <c r="AG15" s="51"/>
      <c r="AH15" s="51"/>
      <c r="AI15" s="50"/>
      <c r="AJ15" s="49"/>
      <c r="AK15" s="55"/>
      <c r="AL15" s="56"/>
      <c r="AM15" s="56"/>
    </row>
    <row r="16" spans="1:39" s="28" customFormat="1" ht="14.25">
      <c r="A16" s="46">
        <v>5</v>
      </c>
      <c r="B16" s="31" t="s">
        <v>42</v>
      </c>
      <c r="C16" s="57">
        <v>3</v>
      </c>
      <c r="D16" s="53">
        <v>30</v>
      </c>
      <c r="E16" s="51"/>
      <c r="F16" s="51">
        <v>30</v>
      </c>
      <c r="G16" s="51"/>
      <c r="H16" s="62"/>
      <c r="I16" s="51"/>
      <c r="J16" s="58"/>
      <c r="K16" s="51">
        <v>30</v>
      </c>
      <c r="L16" s="51"/>
      <c r="M16" s="62"/>
      <c r="N16" s="51"/>
      <c r="O16" s="50" t="s">
        <v>41</v>
      </c>
      <c r="P16" s="53">
        <v>3</v>
      </c>
      <c r="Q16" s="58"/>
      <c r="R16" s="32"/>
      <c r="S16" s="32"/>
      <c r="T16" s="32"/>
      <c r="U16" s="32"/>
      <c r="V16" s="60"/>
      <c r="W16" s="54"/>
      <c r="X16" s="53"/>
      <c r="Y16" s="51"/>
      <c r="Z16" s="51"/>
      <c r="AA16" s="51"/>
      <c r="AB16" s="50"/>
      <c r="AC16" s="50"/>
      <c r="AD16" s="53"/>
      <c r="AE16" s="58"/>
      <c r="AF16" s="51"/>
      <c r="AG16" s="51"/>
      <c r="AH16" s="51"/>
      <c r="AI16" s="50"/>
      <c r="AJ16" s="49"/>
      <c r="AK16" s="55"/>
      <c r="AL16" s="56"/>
      <c r="AM16" s="56"/>
    </row>
    <row r="17" spans="1:39" s="28" customFormat="1" ht="14.25">
      <c r="A17" s="46">
        <v>6</v>
      </c>
      <c r="B17" s="31" t="s">
        <v>43</v>
      </c>
      <c r="C17" s="57">
        <v>3</v>
      </c>
      <c r="D17" s="53">
        <v>30</v>
      </c>
      <c r="E17" s="51"/>
      <c r="F17" s="51"/>
      <c r="G17" s="51"/>
      <c r="H17" s="51">
        <v>30</v>
      </c>
      <c r="I17" s="51"/>
      <c r="J17" s="58"/>
      <c r="K17" s="51"/>
      <c r="L17" s="51"/>
      <c r="M17" s="51">
        <v>30</v>
      </c>
      <c r="N17" s="51"/>
      <c r="O17" s="50" t="s">
        <v>41</v>
      </c>
      <c r="P17" s="53">
        <v>3</v>
      </c>
      <c r="Q17" s="58"/>
      <c r="R17" s="32"/>
      <c r="S17" s="32"/>
      <c r="T17" s="32"/>
      <c r="U17" s="32"/>
      <c r="V17" s="60"/>
      <c r="W17" s="54"/>
      <c r="X17" s="53"/>
      <c r="Y17" s="51"/>
      <c r="Z17" s="51"/>
      <c r="AA17" s="51"/>
      <c r="AB17" s="50"/>
      <c r="AC17" s="50"/>
      <c r="AD17" s="53"/>
      <c r="AE17" s="58"/>
      <c r="AF17" s="51"/>
      <c r="AG17" s="51"/>
      <c r="AH17" s="51"/>
      <c r="AI17" s="50"/>
      <c r="AJ17" s="49"/>
      <c r="AK17" s="55"/>
      <c r="AL17" s="56"/>
      <c r="AM17" s="56"/>
    </row>
    <row r="18" spans="1:39" s="28" customFormat="1" ht="14.25">
      <c r="A18" s="46">
        <v>7</v>
      </c>
      <c r="B18" s="31" t="s">
        <v>44</v>
      </c>
      <c r="C18" s="57">
        <v>2</v>
      </c>
      <c r="D18" s="53">
        <v>15</v>
      </c>
      <c r="E18" s="51"/>
      <c r="F18" s="51"/>
      <c r="G18" s="51"/>
      <c r="H18" s="51">
        <v>15</v>
      </c>
      <c r="I18" s="51"/>
      <c r="J18" s="58"/>
      <c r="K18" s="51"/>
      <c r="L18" s="51"/>
      <c r="M18" s="51">
        <v>15</v>
      </c>
      <c r="N18" s="51"/>
      <c r="O18" s="50" t="s">
        <v>41</v>
      </c>
      <c r="P18" s="53">
        <v>2</v>
      </c>
      <c r="Q18" s="58"/>
      <c r="R18" s="32"/>
      <c r="S18" s="32"/>
      <c r="T18" s="32"/>
      <c r="U18" s="32"/>
      <c r="V18" s="60"/>
      <c r="W18" s="54"/>
      <c r="X18" s="53"/>
      <c r="Y18" s="51"/>
      <c r="Z18" s="51"/>
      <c r="AA18" s="51"/>
      <c r="AB18" s="50"/>
      <c r="AC18" s="50"/>
      <c r="AD18" s="53"/>
      <c r="AE18" s="58"/>
      <c r="AF18" s="51"/>
      <c r="AG18" s="51"/>
      <c r="AH18" s="51"/>
      <c r="AI18" s="50"/>
      <c r="AJ18" s="49"/>
      <c r="AK18" s="55"/>
      <c r="AL18" s="56"/>
      <c r="AM18" s="56"/>
    </row>
    <row r="19" spans="1:39" s="28" customFormat="1" ht="14.25">
      <c r="A19" s="46">
        <v>8</v>
      </c>
      <c r="B19" s="31" t="s">
        <v>62</v>
      </c>
      <c r="C19" s="57">
        <v>2</v>
      </c>
      <c r="D19" s="53">
        <v>15</v>
      </c>
      <c r="E19" s="51"/>
      <c r="F19" s="51">
        <v>15</v>
      </c>
      <c r="G19" s="51"/>
      <c r="H19" s="62"/>
      <c r="I19" s="51"/>
      <c r="J19" s="58"/>
      <c r="K19" s="51">
        <v>15</v>
      </c>
      <c r="L19" s="51"/>
      <c r="M19" s="62"/>
      <c r="N19" s="51"/>
      <c r="O19" s="50" t="s">
        <v>41</v>
      </c>
      <c r="P19" s="53">
        <v>2</v>
      </c>
      <c r="Q19" s="58"/>
      <c r="R19" s="32"/>
      <c r="S19" s="32"/>
      <c r="T19" s="32"/>
      <c r="U19" s="32"/>
      <c r="V19" s="60"/>
      <c r="W19" s="54"/>
      <c r="X19" s="53"/>
      <c r="Y19" s="51"/>
      <c r="Z19" s="51"/>
      <c r="AA19" s="51"/>
      <c r="AB19" s="50"/>
      <c r="AC19" s="50"/>
      <c r="AD19" s="53"/>
      <c r="AE19" s="58"/>
      <c r="AF19" s="51"/>
      <c r="AG19" s="51"/>
      <c r="AH19" s="51"/>
      <c r="AI19" s="50"/>
      <c r="AJ19" s="49"/>
      <c r="AK19" s="55"/>
      <c r="AL19" s="56"/>
      <c r="AM19" s="56"/>
    </row>
    <row r="20" spans="1:39" s="28" customFormat="1" ht="14.25">
      <c r="A20" s="46">
        <v>9</v>
      </c>
      <c r="B20" s="31" t="s">
        <v>45</v>
      </c>
      <c r="C20" s="57">
        <v>2</v>
      </c>
      <c r="D20" s="53">
        <v>15</v>
      </c>
      <c r="E20" s="51"/>
      <c r="F20" s="51">
        <v>15</v>
      </c>
      <c r="G20" s="51"/>
      <c r="H20" s="62"/>
      <c r="I20" s="51"/>
      <c r="J20" s="58"/>
      <c r="K20" s="51">
        <v>15</v>
      </c>
      <c r="L20" s="51"/>
      <c r="M20" s="62"/>
      <c r="N20" s="51"/>
      <c r="O20" s="50" t="s">
        <v>41</v>
      </c>
      <c r="P20" s="53">
        <v>2</v>
      </c>
      <c r="Q20" s="58"/>
      <c r="R20" s="32"/>
      <c r="S20" s="32"/>
      <c r="T20" s="32"/>
      <c r="U20" s="32"/>
      <c r="V20" s="60"/>
      <c r="W20" s="54"/>
      <c r="X20" s="53"/>
      <c r="Y20" s="51"/>
      <c r="Z20" s="51"/>
      <c r="AA20" s="51"/>
      <c r="AB20" s="50"/>
      <c r="AC20" s="50"/>
      <c r="AD20" s="53"/>
      <c r="AE20" s="58"/>
      <c r="AF20" s="51"/>
      <c r="AG20" s="51"/>
      <c r="AH20" s="51"/>
      <c r="AI20" s="50"/>
      <c r="AJ20" s="49"/>
      <c r="AK20" s="55"/>
      <c r="AL20" s="56"/>
      <c r="AM20" s="56"/>
    </row>
    <row r="21" spans="1:39" s="28" customFormat="1" ht="24" customHeight="1">
      <c r="A21" s="46">
        <v>10</v>
      </c>
      <c r="B21" s="31" t="s">
        <v>79</v>
      </c>
      <c r="C21" s="57">
        <v>3</v>
      </c>
      <c r="D21" s="53">
        <v>30</v>
      </c>
      <c r="E21" s="51"/>
      <c r="F21" s="51"/>
      <c r="G21" s="51"/>
      <c r="H21" s="51">
        <v>30</v>
      </c>
      <c r="I21" s="51"/>
      <c r="J21" s="58"/>
      <c r="K21" s="51"/>
      <c r="L21" s="51"/>
      <c r="M21" s="51">
        <v>30</v>
      </c>
      <c r="N21" s="51"/>
      <c r="O21" s="50" t="s">
        <v>41</v>
      </c>
      <c r="P21" s="53">
        <v>3</v>
      </c>
      <c r="Q21" s="58"/>
      <c r="R21" s="32"/>
      <c r="S21" s="32"/>
      <c r="T21" s="32"/>
      <c r="U21" s="32"/>
      <c r="V21" s="60"/>
      <c r="W21" s="54"/>
      <c r="X21" s="53"/>
      <c r="Y21" s="51"/>
      <c r="Z21" s="51"/>
      <c r="AA21" s="51"/>
      <c r="AB21" s="50"/>
      <c r="AC21" s="50"/>
      <c r="AD21" s="53"/>
      <c r="AE21" s="58"/>
      <c r="AF21" s="51"/>
      <c r="AG21" s="51"/>
      <c r="AH21" s="51"/>
      <c r="AI21" s="50"/>
      <c r="AJ21" s="49"/>
      <c r="AK21" s="55"/>
      <c r="AL21" s="56"/>
      <c r="AM21" s="56"/>
    </row>
    <row r="22" spans="1:39" s="28" customFormat="1" ht="14.25">
      <c r="A22" s="46">
        <v>11</v>
      </c>
      <c r="B22" s="31" t="s">
        <v>47</v>
      </c>
      <c r="C22" s="57">
        <v>3</v>
      </c>
      <c r="D22" s="53">
        <v>30</v>
      </c>
      <c r="E22" s="51">
        <v>30</v>
      </c>
      <c r="F22" s="51"/>
      <c r="G22" s="51"/>
      <c r="H22" s="51"/>
      <c r="I22" s="51"/>
      <c r="J22" s="58"/>
      <c r="K22" s="51"/>
      <c r="L22" s="51"/>
      <c r="M22" s="51"/>
      <c r="N22" s="51"/>
      <c r="O22" s="50"/>
      <c r="P22" s="53"/>
      <c r="Q22" s="58">
        <v>30</v>
      </c>
      <c r="R22" s="32"/>
      <c r="S22" s="32"/>
      <c r="T22" s="32"/>
      <c r="U22" s="32"/>
      <c r="V22" s="60" t="s">
        <v>37</v>
      </c>
      <c r="W22" s="54">
        <v>3</v>
      </c>
      <c r="X22" s="53"/>
      <c r="Y22" s="51"/>
      <c r="Z22" s="51"/>
      <c r="AA22" s="51"/>
      <c r="AB22" s="50"/>
      <c r="AC22" s="50"/>
      <c r="AD22" s="53"/>
      <c r="AE22" s="58"/>
      <c r="AF22" s="51"/>
      <c r="AG22" s="51"/>
      <c r="AH22" s="51"/>
      <c r="AI22" s="50"/>
      <c r="AJ22" s="49"/>
      <c r="AK22" s="55"/>
      <c r="AL22" s="56"/>
      <c r="AM22" s="56"/>
    </row>
    <row r="23" spans="1:39" s="28" customFormat="1" ht="14.25">
      <c r="A23" s="46">
        <v>12</v>
      </c>
      <c r="B23" s="31" t="s">
        <v>46</v>
      </c>
      <c r="C23" s="57">
        <v>3</v>
      </c>
      <c r="D23" s="53">
        <v>30</v>
      </c>
      <c r="E23" s="51"/>
      <c r="F23" s="51"/>
      <c r="G23" s="51"/>
      <c r="H23" s="51">
        <v>30</v>
      </c>
      <c r="I23" s="51"/>
      <c r="J23" s="58"/>
      <c r="K23" s="51"/>
      <c r="L23" s="51"/>
      <c r="M23" s="51"/>
      <c r="N23" s="51"/>
      <c r="O23" s="50"/>
      <c r="P23" s="53"/>
      <c r="Q23" s="61"/>
      <c r="R23" s="32"/>
      <c r="S23" s="32"/>
      <c r="T23" s="32">
        <v>30</v>
      </c>
      <c r="U23" s="32"/>
      <c r="V23" s="60" t="s">
        <v>41</v>
      </c>
      <c r="W23" s="54">
        <v>3</v>
      </c>
      <c r="X23" s="53"/>
      <c r="Y23" s="51"/>
      <c r="Z23" s="51"/>
      <c r="AA23" s="51"/>
      <c r="AB23" s="50"/>
      <c r="AC23" s="50"/>
      <c r="AD23" s="53"/>
      <c r="AE23" s="58"/>
      <c r="AF23" s="51"/>
      <c r="AG23" s="51"/>
      <c r="AH23" s="51"/>
      <c r="AI23" s="50"/>
      <c r="AJ23" s="49"/>
      <c r="AK23" s="55"/>
      <c r="AL23" s="56"/>
      <c r="AM23" s="56"/>
    </row>
    <row r="24" spans="1:39" s="28" customFormat="1" ht="14.25">
      <c r="A24" s="46">
        <v>13</v>
      </c>
      <c r="B24" s="31" t="s">
        <v>75</v>
      </c>
      <c r="C24" s="57">
        <v>3</v>
      </c>
      <c r="D24" s="53">
        <v>30</v>
      </c>
      <c r="E24" s="51"/>
      <c r="F24" s="51"/>
      <c r="G24" s="51"/>
      <c r="H24" s="51">
        <v>30</v>
      </c>
      <c r="I24" s="51"/>
      <c r="J24" s="58"/>
      <c r="K24" s="51"/>
      <c r="L24" s="51"/>
      <c r="M24" s="51"/>
      <c r="N24" s="51"/>
      <c r="O24" s="50"/>
      <c r="P24" s="53"/>
      <c r="Q24" s="58"/>
      <c r="R24" s="32"/>
      <c r="S24" s="32"/>
      <c r="T24" s="32">
        <v>30</v>
      </c>
      <c r="U24" s="32"/>
      <c r="V24" s="60" t="s">
        <v>41</v>
      </c>
      <c r="W24" s="54">
        <v>3</v>
      </c>
      <c r="X24" s="53"/>
      <c r="Y24" s="51"/>
      <c r="Z24" s="51"/>
      <c r="AA24" s="51"/>
      <c r="AB24" s="50"/>
      <c r="AC24" s="50"/>
      <c r="AD24" s="53"/>
      <c r="AE24" s="58"/>
      <c r="AF24" s="51"/>
      <c r="AG24" s="51"/>
      <c r="AH24" s="51"/>
      <c r="AI24" s="50"/>
      <c r="AJ24" s="49"/>
      <c r="AK24" s="55"/>
      <c r="AL24" s="56"/>
      <c r="AM24" s="56"/>
    </row>
    <row r="25" spans="1:39" s="28" customFormat="1" ht="14.25">
      <c r="A25" s="46">
        <v>14</v>
      </c>
      <c r="B25" s="31" t="s">
        <v>63</v>
      </c>
      <c r="C25" s="57">
        <v>3</v>
      </c>
      <c r="D25" s="53">
        <v>30</v>
      </c>
      <c r="E25" s="51"/>
      <c r="F25" s="51"/>
      <c r="G25" s="51"/>
      <c r="H25" s="51">
        <v>30</v>
      </c>
      <c r="I25" s="51"/>
      <c r="J25" s="58"/>
      <c r="K25" s="51"/>
      <c r="L25" s="51"/>
      <c r="M25" s="51"/>
      <c r="N25" s="51"/>
      <c r="O25" s="50"/>
      <c r="P25" s="53"/>
      <c r="Q25" s="58"/>
      <c r="R25" s="32"/>
      <c r="S25" s="32"/>
      <c r="T25" s="32">
        <v>30</v>
      </c>
      <c r="U25" s="32"/>
      <c r="V25" s="60" t="s">
        <v>41</v>
      </c>
      <c r="W25" s="54">
        <v>3</v>
      </c>
      <c r="X25" s="53"/>
      <c r="Y25" s="51"/>
      <c r="Z25" s="51"/>
      <c r="AA25" s="51"/>
      <c r="AB25" s="50"/>
      <c r="AC25" s="50"/>
      <c r="AD25" s="53"/>
      <c r="AE25" s="58"/>
      <c r="AF25" s="51"/>
      <c r="AG25" s="51"/>
      <c r="AH25" s="51"/>
      <c r="AI25" s="50"/>
      <c r="AJ25" s="49"/>
      <c r="AK25" s="55"/>
      <c r="AL25" s="56"/>
      <c r="AM25" s="56"/>
    </row>
    <row r="26" spans="1:39" s="28" customFormat="1" ht="14.25">
      <c r="A26" s="46">
        <v>15</v>
      </c>
      <c r="B26" s="31" t="s">
        <v>50</v>
      </c>
      <c r="C26" s="57">
        <v>3</v>
      </c>
      <c r="D26" s="53">
        <v>30</v>
      </c>
      <c r="E26" s="51"/>
      <c r="F26" s="51"/>
      <c r="G26" s="51"/>
      <c r="H26" s="51">
        <v>30</v>
      </c>
      <c r="I26" s="51"/>
      <c r="J26" s="58"/>
      <c r="K26" s="51"/>
      <c r="L26" s="51"/>
      <c r="M26" s="51"/>
      <c r="N26" s="51"/>
      <c r="O26" s="50"/>
      <c r="P26" s="53"/>
      <c r="Q26" s="58"/>
      <c r="R26" s="32"/>
      <c r="S26" s="32"/>
      <c r="T26" s="32">
        <v>30</v>
      </c>
      <c r="U26" s="32"/>
      <c r="V26" s="60" t="s">
        <v>41</v>
      </c>
      <c r="W26" s="54">
        <v>3</v>
      </c>
      <c r="X26" s="53"/>
      <c r="Y26" s="51"/>
      <c r="Z26" s="51"/>
      <c r="AA26" s="51"/>
      <c r="AB26" s="50"/>
      <c r="AC26" s="50"/>
      <c r="AD26" s="53"/>
      <c r="AE26" s="58"/>
      <c r="AF26" s="51"/>
      <c r="AG26" s="51"/>
      <c r="AH26" s="51"/>
      <c r="AI26" s="50"/>
      <c r="AJ26" s="49"/>
      <c r="AK26" s="55"/>
      <c r="AL26" s="56"/>
      <c r="AM26" s="56"/>
    </row>
    <row r="27" spans="1:39" s="28" customFormat="1" ht="14.25">
      <c r="A27" s="46">
        <v>16</v>
      </c>
      <c r="B27" s="31" t="s">
        <v>48</v>
      </c>
      <c r="C27" s="57">
        <v>4</v>
      </c>
      <c r="D27" s="53">
        <v>30</v>
      </c>
      <c r="E27" s="51">
        <v>30</v>
      </c>
      <c r="F27" s="51"/>
      <c r="G27" s="51"/>
      <c r="H27" s="51"/>
      <c r="I27" s="51"/>
      <c r="J27" s="58"/>
      <c r="K27" s="51"/>
      <c r="L27" s="51"/>
      <c r="M27" s="51"/>
      <c r="N27" s="51"/>
      <c r="O27" s="50"/>
      <c r="P27" s="53"/>
      <c r="Q27" s="58"/>
      <c r="R27" s="32"/>
      <c r="S27" s="32"/>
      <c r="T27" s="32"/>
      <c r="U27" s="32"/>
      <c r="V27" s="60"/>
      <c r="W27" s="54"/>
      <c r="X27" s="53">
        <v>30</v>
      </c>
      <c r="Y27" s="51"/>
      <c r="Z27" s="51"/>
      <c r="AA27" s="51"/>
      <c r="AB27" s="50"/>
      <c r="AC27" s="50" t="s">
        <v>37</v>
      </c>
      <c r="AD27" s="53">
        <v>4</v>
      </c>
      <c r="AE27" s="58"/>
      <c r="AF27" s="51"/>
      <c r="AG27" s="51"/>
      <c r="AH27" s="51"/>
      <c r="AI27" s="50"/>
      <c r="AJ27" s="49"/>
      <c r="AK27" s="55"/>
      <c r="AL27" s="56"/>
      <c r="AM27" s="56"/>
    </row>
    <row r="28" spans="1:39" s="28" customFormat="1" ht="14.25">
      <c r="A28" s="46">
        <v>17</v>
      </c>
      <c r="B28" s="31" t="s">
        <v>49</v>
      </c>
      <c r="C28" s="63">
        <v>3</v>
      </c>
      <c r="D28" s="53">
        <v>30</v>
      </c>
      <c r="E28" s="51"/>
      <c r="F28" s="51"/>
      <c r="G28" s="51"/>
      <c r="H28" s="51">
        <v>30</v>
      </c>
      <c r="I28" s="51"/>
      <c r="J28" s="58"/>
      <c r="K28" s="51"/>
      <c r="L28" s="51"/>
      <c r="M28" s="51"/>
      <c r="N28" s="51"/>
      <c r="O28" s="50"/>
      <c r="P28" s="53"/>
      <c r="Q28" s="58"/>
      <c r="R28" s="32"/>
      <c r="S28" s="32"/>
      <c r="T28" s="32"/>
      <c r="U28" s="32"/>
      <c r="V28" s="60"/>
      <c r="W28" s="54"/>
      <c r="X28" s="53"/>
      <c r="Y28" s="51"/>
      <c r="Z28" s="51"/>
      <c r="AA28" s="51">
        <v>30</v>
      </c>
      <c r="AB28" s="50"/>
      <c r="AC28" s="50" t="s">
        <v>41</v>
      </c>
      <c r="AD28" s="53">
        <v>3</v>
      </c>
      <c r="AE28" s="58"/>
      <c r="AF28" s="51"/>
      <c r="AG28" s="51"/>
      <c r="AH28" s="51"/>
      <c r="AI28" s="50"/>
      <c r="AJ28" s="49"/>
      <c r="AK28" s="55"/>
      <c r="AL28" s="56"/>
      <c r="AM28" s="56"/>
    </row>
    <row r="29" spans="1:39" s="28" customFormat="1" ht="14.25">
      <c r="A29" s="46">
        <v>18</v>
      </c>
      <c r="B29" s="31" t="s">
        <v>64</v>
      </c>
      <c r="C29" s="57">
        <v>3</v>
      </c>
      <c r="D29" s="53">
        <v>30</v>
      </c>
      <c r="E29" s="51"/>
      <c r="F29" s="51"/>
      <c r="G29" s="51"/>
      <c r="H29" s="51">
        <v>30</v>
      </c>
      <c r="I29" s="51"/>
      <c r="J29" s="58"/>
      <c r="K29" s="51"/>
      <c r="L29" s="51"/>
      <c r="M29" s="51"/>
      <c r="N29" s="51"/>
      <c r="O29" s="50"/>
      <c r="P29" s="53"/>
      <c r="Q29" s="58"/>
      <c r="R29" s="32"/>
      <c r="S29" s="32"/>
      <c r="T29" s="32"/>
      <c r="U29" s="32"/>
      <c r="V29" s="60"/>
      <c r="W29" s="54"/>
      <c r="X29" s="53"/>
      <c r="Y29" s="51"/>
      <c r="Z29" s="51"/>
      <c r="AA29" s="51">
        <v>30</v>
      </c>
      <c r="AB29" s="50"/>
      <c r="AC29" s="50" t="s">
        <v>41</v>
      </c>
      <c r="AD29" s="53">
        <v>3</v>
      </c>
      <c r="AE29" s="58"/>
      <c r="AF29" s="51"/>
      <c r="AG29" s="51"/>
      <c r="AH29" s="51"/>
      <c r="AI29" s="50"/>
      <c r="AJ29" s="49"/>
      <c r="AK29" s="55"/>
      <c r="AL29" s="56"/>
      <c r="AM29" s="56"/>
    </row>
    <row r="30" spans="1:39" s="28" customFormat="1" ht="14.25">
      <c r="A30" s="46">
        <v>19</v>
      </c>
      <c r="B30" s="31" t="s">
        <v>51</v>
      </c>
      <c r="C30" s="63">
        <v>3</v>
      </c>
      <c r="D30" s="53">
        <v>30</v>
      </c>
      <c r="E30" s="51"/>
      <c r="F30" s="51">
        <v>30</v>
      </c>
      <c r="G30" s="51"/>
      <c r="H30" s="62"/>
      <c r="I30" s="51"/>
      <c r="J30" s="58"/>
      <c r="K30" s="51"/>
      <c r="L30" s="51"/>
      <c r="M30" s="51"/>
      <c r="N30" s="51"/>
      <c r="O30" s="50"/>
      <c r="P30" s="53"/>
      <c r="Q30" s="58"/>
      <c r="R30" s="32"/>
      <c r="S30" s="32"/>
      <c r="T30" s="32"/>
      <c r="U30" s="32"/>
      <c r="V30" s="60"/>
      <c r="W30" s="54"/>
      <c r="X30" s="53"/>
      <c r="Y30" s="51"/>
      <c r="Z30" s="51"/>
      <c r="AA30" s="51"/>
      <c r="AB30" s="50"/>
      <c r="AC30" s="50"/>
      <c r="AD30" s="53"/>
      <c r="AE30" s="58"/>
      <c r="AF30" s="51">
        <v>30</v>
      </c>
      <c r="AG30" s="51"/>
      <c r="AH30" s="62"/>
      <c r="AI30" s="50"/>
      <c r="AJ30" s="49" t="s">
        <v>41</v>
      </c>
      <c r="AK30" s="55">
        <v>3</v>
      </c>
      <c r="AL30" s="56"/>
      <c r="AM30" s="56"/>
    </row>
    <row r="31" spans="1:39" s="28" customFormat="1" ht="24" customHeight="1" thickBot="1">
      <c r="A31" s="46">
        <v>20</v>
      </c>
      <c r="B31" s="31" t="s">
        <v>52</v>
      </c>
      <c r="C31" s="64">
        <v>3</v>
      </c>
      <c r="D31" s="53">
        <v>30</v>
      </c>
      <c r="E31" s="51"/>
      <c r="F31" s="51">
        <v>30</v>
      </c>
      <c r="G31" s="51"/>
      <c r="H31" s="62"/>
      <c r="I31" s="51"/>
      <c r="J31" s="58"/>
      <c r="K31" s="51"/>
      <c r="L31" s="51"/>
      <c r="M31" s="51"/>
      <c r="N31" s="51"/>
      <c r="O31" s="50"/>
      <c r="P31" s="53"/>
      <c r="Q31" s="58"/>
      <c r="R31" s="32"/>
      <c r="S31" s="32"/>
      <c r="T31" s="32"/>
      <c r="U31" s="32"/>
      <c r="V31" s="60"/>
      <c r="W31" s="54"/>
      <c r="X31" s="53"/>
      <c r="Y31" s="51"/>
      <c r="Z31" s="51"/>
      <c r="AA31" s="51"/>
      <c r="AB31" s="50"/>
      <c r="AC31" s="50"/>
      <c r="AD31" s="53"/>
      <c r="AE31" s="58"/>
      <c r="AF31" s="51">
        <v>30</v>
      </c>
      <c r="AG31" s="51"/>
      <c r="AH31" s="62"/>
      <c r="AI31" s="50"/>
      <c r="AJ31" s="49" t="s">
        <v>41</v>
      </c>
      <c r="AK31" s="55">
        <v>3</v>
      </c>
      <c r="AL31" s="56"/>
      <c r="AM31" s="56"/>
    </row>
    <row r="32" spans="1:39" ht="25.5" customHeight="1" thickBot="1">
      <c r="A32" s="186" t="s">
        <v>17</v>
      </c>
      <c r="B32" s="187"/>
      <c r="C32" s="13">
        <f aca="true" t="shared" si="0" ref="C32:AK32">SUM(C12:C31)</f>
        <v>59</v>
      </c>
      <c r="D32" s="13">
        <f t="shared" si="0"/>
        <v>555</v>
      </c>
      <c r="E32" s="13">
        <v>120</v>
      </c>
      <c r="F32" s="15">
        <f t="shared" si="0"/>
        <v>180</v>
      </c>
      <c r="G32" s="15">
        <f t="shared" si="0"/>
        <v>0</v>
      </c>
      <c r="H32" s="15">
        <v>255</v>
      </c>
      <c r="I32" s="15">
        <f t="shared" si="0"/>
        <v>0</v>
      </c>
      <c r="J32" s="15">
        <v>60</v>
      </c>
      <c r="K32" s="15">
        <f t="shared" si="0"/>
        <v>120</v>
      </c>
      <c r="L32" s="15">
        <f t="shared" si="0"/>
        <v>0</v>
      </c>
      <c r="M32" s="15">
        <v>75</v>
      </c>
      <c r="N32" s="15">
        <f t="shared" si="0"/>
        <v>0</v>
      </c>
      <c r="O32" s="15">
        <f t="shared" si="0"/>
        <v>0</v>
      </c>
      <c r="P32" s="15">
        <f t="shared" si="0"/>
        <v>28</v>
      </c>
      <c r="Q32" s="15">
        <f t="shared" si="0"/>
        <v>30</v>
      </c>
      <c r="R32" s="15">
        <f t="shared" si="0"/>
        <v>0</v>
      </c>
      <c r="S32" s="15">
        <f t="shared" si="0"/>
        <v>0</v>
      </c>
      <c r="T32" s="15">
        <f t="shared" si="0"/>
        <v>120</v>
      </c>
      <c r="U32" s="15">
        <f t="shared" si="0"/>
        <v>0</v>
      </c>
      <c r="V32" s="15">
        <f t="shared" si="0"/>
        <v>0</v>
      </c>
      <c r="W32" s="15">
        <f t="shared" si="0"/>
        <v>15</v>
      </c>
      <c r="X32" s="15">
        <f t="shared" si="0"/>
        <v>30</v>
      </c>
      <c r="Y32" s="15">
        <f t="shared" si="0"/>
        <v>0</v>
      </c>
      <c r="Z32" s="15">
        <f t="shared" si="0"/>
        <v>0</v>
      </c>
      <c r="AA32" s="15">
        <f t="shared" si="0"/>
        <v>60</v>
      </c>
      <c r="AB32" s="15">
        <f t="shared" si="0"/>
        <v>0</v>
      </c>
      <c r="AC32" s="15">
        <f t="shared" si="0"/>
        <v>0</v>
      </c>
      <c r="AD32" s="15">
        <f t="shared" si="0"/>
        <v>10</v>
      </c>
      <c r="AE32" s="15">
        <f t="shared" si="0"/>
        <v>0</v>
      </c>
      <c r="AF32" s="15">
        <f t="shared" si="0"/>
        <v>60</v>
      </c>
      <c r="AG32" s="15">
        <f t="shared" si="0"/>
        <v>0</v>
      </c>
      <c r="AH32" s="15">
        <v>0</v>
      </c>
      <c r="AI32" s="15">
        <f t="shared" si="0"/>
        <v>0</v>
      </c>
      <c r="AJ32" s="15">
        <f t="shared" si="0"/>
        <v>0</v>
      </c>
      <c r="AK32" s="13">
        <f t="shared" si="0"/>
        <v>6</v>
      </c>
      <c r="AL32" s="44"/>
      <c r="AM32" s="44"/>
    </row>
    <row r="33" spans="1:39" ht="18" customHeight="1" thickBot="1">
      <c r="A33" s="201" t="s">
        <v>19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44"/>
      <c r="AM33" s="44"/>
    </row>
    <row r="34" spans="1:39" s="28" customFormat="1" ht="14.25">
      <c r="A34" s="65">
        <v>21</v>
      </c>
      <c r="B34" s="47" t="s">
        <v>53</v>
      </c>
      <c r="C34" s="57">
        <v>4</v>
      </c>
      <c r="D34" s="53">
        <v>60</v>
      </c>
      <c r="E34" s="51"/>
      <c r="F34" s="51"/>
      <c r="G34" s="51">
        <v>60</v>
      </c>
      <c r="H34" s="51"/>
      <c r="I34" s="51"/>
      <c r="J34" s="58"/>
      <c r="K34" s="51"/>
      <c r="L34" s="51">
        <v>30</v>
      </c>
      <c r="M34" s="51"/>
      <c r="N34" s="51"/>
      <c r="O34" s="50" t="s">
        <v>41</v>
      </c>
      <c r="P34" s="53">
        <v>2</v>
      </c>
      <c r="Q34" s="58"/>
      <c r="R34" s="50"/>
      <c r="S34" s="50">
        <v>30</v>
      </c>
      <c r="T34" s="51"/>
      <c r="U34" s="50"/>
      <c r="V34" s="50" t="s">
        <v>37</v>
      </c>
      <c r="W34" s="54">
        <v>2</v>
      </c>
      <c r="X34" s="53"/>
      <c r="Y34" s="51"/>
      <c r="Z34" s="51"/>
      <c r="AA34" s="51"/>
      <c r="AB34" s="50"/>
      <c r="AC34" s="50"/>
      <c r="AD34" s="53"/>
      <c r="AE34" s="58"/>
      <c r="AF34" s="51"/>
      <c r="AG34" s="51"/>
      <c r="AH34" s="51"/>
      <c r="AI34" s="50"/>
      <c r="AJ34" s="50"/>
      <c r="AK34" s="54"/>
      <c r="AL34" s="66"/>
      <c r="AM34" s="56"/>
    </row>
    <row r="35" spans="1:39" s="28" customFormat="1" ht="14.25">
      <c r="A35" s="65">
        <v>22</v>
      </c>
      <c r="B35" s="47" t="s">
        <v>54</v>
      </c>
      <c r="C35" s="57">
        <v>10</v>
      </c>
      <c r="D35" s="53">
        <v>90</v>
      </c>
      <c r="E35" s="51"/>
      <c r="F35" s="51"/>
      <c r="G35" s="51"/>
      <c r="H35" s="51"/>
      <c r="I35" s="51">
        <v>90</v>
      </c>
      <c r="J35" s="58"/>
      <c r="K35" s="51"/>
      <c r="L35" s="51"/>
      <c r="M35" s="51"/>
      <c r="N35" s="32"/>
      <c r="O35" s="32"/>
      <c r="P35" s="53"/>
      <c r="Q35" s="58"/>
      <c r="R35" s="51"/>
      <c r="S35" s="51"/>
      <c r="T35" s="51"/>
      <c r="U35" s="50">
        <v>30</v>
      </c>
      <c r="V35" s="50" t="s">
        <v>41</v>
      </c>
      <c r="W35" s="54">
        <v>2</v>
      </c>
      <c r="X35" s="53"/>
      <c r="Y35" s="51"/>
      <c r="Z35" s="51"/>
      <c r="AA35" s="51"/>
      <c r="AB35" s="50">
        <v>30</v>
      </c>
      <c r="AC35" s="50" t="s">
        <v>41</v>
      </c>
      <c r="AD35" s="53">
        <v>2</v>
      </c>
      <c r="AE35" s="58"/>
      <c r="AF35" s="51"/>
      <c r="AG35" s="51"/>
      <c r="AH35" s="51"/>
      <c r="AI35" s="50">
        <v>30</v>
      </c>
      <c r="AJ35" s="50" t="s">
        <v>41</v>
      </c>
      <c r="AK35" s="54">
        <v>6</v>
      </c>
      <c r="AL35" s="66"/>
      <c r="AM35" s="56"/>
    </row>
    <row r="36" spans="1:39" s="28" customFormat="1" ht="14.25">
      <c r="A36" s="65">
        <v>23</v>
      </c>
      <c r="B36" s="67" t="s">
        <v>77</v>
      </c>
      <c r="C36" s="57">
        <v>3</v>
      </c>
      <c r="D36" s="53">
        <v>30</v>
      </c>
      <c r="E36" s="51"/>
      <c r="F36" s="51">
        <v>30</v>
      </c>
      <c r="G36" s="51"/>
      <c r="H36" s="62"/>
      <c r="I36" s="51"/>
      <c r="J36" s="58"/>
      <c r="K36" s="51"/>
      <c r="L36" s="51"/>
      <c r="M36" s="51"/>
      <c r="N36" s="32"/>
      <c r="O36" s="32"/>
      <c r="P36" s="53"/>
      <c r="Q36" s="58"/>
      <c r="R36" s="51"/>
      <c r="S36" s="51"/>
      <c r="T36" s="51"/>
      <c r="U36" s="50"/>
      <c r="V36" s="50"/>
      <c r="W36" s="54"/>
      <c r="X36" s="53"/>
      <c r="Y36" s="51">
        <v>30</v>
      </c>
      <c r="Z36" s="51"/>
      <c r="AA36" s="62"/>
      <c r="AB36" s="50"/>
      <c r="AC36" s="50" t="s">
        <v>41</v>
      </c>
      <c r="AD36" s="53">
        <v>3</v>
      </c>
      <c r="AE36" s="58"/>
      <c r="AF36" s="51"/>
      <c r="AG36" s="51"/>
      <c r="AH36" s="51"/>
      <c r="AI36" s="50"/>
      <c r="AJ36" s="50"/>
      <c r="AK36" s="54"/>
      <c r="AL36" s="66"/>
      <c r="AM36" s="56"/>
    </row>
    <row r="37" spans="1:39" s="28" customFormat="1" ht="14.25">
      <c r="A37" s="65">
        <v>24</v>
      </c>
      <c r="B37" s="68" t="s">
        <v>55</v>
      </c>
      <c r="C37" s="57">
        <v>3</v>
      </c>
      <c r="D37" s="53">
        <v>30</v>
      </c>
      <c r="E37" s="51"/>
      <c r="F37" s="51">
        <v>30</v>
      </c>
      <c r="G37" s="51"/>
      <c r="H37" s="62"/>
      <c r="I37" s="51"/>
      <c r="J37" s="58"/>
      <c r="K37" s="51"/>
      <c r="L37" s="51"/>
      <c r="M37" s="51"/>
      <c r="N37" s="32"/>
      <c r="O37" s="32"/>
      <c r="P37" s="53"/>
      <c r="Q37" s="58"/>
      <c r="R37" s="51"/>
      <c r="S37" s="51"/>
      <c r="T37" s="51"/>
      <c r="U37" s="50"/>
      <c r="V37" s="50"/>
      <c r="W37" s="54"/>
      <c r="X37" s="53"/>
      <c r="Y37" s="51">
        <v>30</v>
      </c>
      <c r="Z37" s="51"/>
      <c r="AA37" s="62"/>
      <c r="AB37" s="50"/>
      <c r="AC37" s="50" t="s">
        <v>41</v>
      </c>
      <c r="AD37" s="53">
        <v>3</v>
      </c>
      <c r="AE37" s="58"/>
      <c r="AF37" s="51"/>
      <c r="AG37" s="51"/>
      <c r="AH37" s="51"/>
      <c r="AI37" s="50"/>
      <c r="AJ37" s="50"/>
      <c r="AK37" s="54"/>
      <c r="AL37" s="66"/>
      <c r="AM37" s="56"/>
    </row>
    <row r="38" spans="1:39" s="28" customFormat="1" ht="14.25">
      <c r="A38" s="65">
        <v>25</v>
      </c>
      <c r="B38" s="68" t="s">
        <v>56</v>
      </c>
      <c r="C38" s="57">
        <v>3</v>
      </c>
      <c r="D38" s="53">
        <v>30</v>
      </c>
      <c r="E38" s="51"/>
      <c r="F38" s="51">
        <v>30</v>
      </c>
      <c r="G38" s="51"/>
      <c r="H38" s="62"/>
      <c r="I38" s="51"/>
      <c r="J38" s="58"/>
      <c r="K38" s="51"/>
      <c r="L38" s="51"/>
      <c r="M38" s="51"/>
      <c r="N38" s="50"/>
      <c r="O38" s="49"/>
      <c r="P38" s="53"/>
      <c r="Q38" s="58"/>
      <c r="R38" s="51"/>
      <c r="S38" s="51"/>
      <c r="T38" s="51"/>
      <c r="U38" s="50"/>
      <c r="V38" s="50"/>
      <c r="W38" s="54"/>
      <c r="X38" s="53"/>
      <c r="Y38" s="51"/>
      <c r="Z38" s="51"/>
      <c r="AA38" s="51"/>
      <c r="AB38" s="50"/>
      <c r="AC38" s="50"/>
      <c r="AD38" s="53"/>
      <c r="AE38" s="58"/>
      <c r="AF38" s="51">
        <v>30</v>
      </c>
      <c r="AG38" s="51"/>
      <c r="AH38" s="62"/>
      <c r="AI38" s="50"/>
      <c r="AJ38" s="50" t="s">
        <v>41</v>
      </c>
      <c r="AK38" s="54">
        <v>3</v>
      </c>
      <c r="AL38" s="66"/>
      <c r="AM38" s="56"/>
    </row>
    <row r="39" spans="1:39" s="28" customFormat="1" ht="14.25">
      <c r="A39" s="65">
        <v>26</v>
      </c>
      <c r="B39" s="68" t="s">
        <v>57</v>
      </c>
      <c r="C39" s="57">
        <v>2</v>
      </c>
      <c r="D39" s="53">
        <v>30</v>
      </c>
      <c r="E39" s="51">
        <v>30</v>
      </c>
      <c r="F39" s="51"/>
      <c r="G39" s="51"/>
      <c r="H39" s="51"/>
      <c r="I39" s="51"/>
      <c r="J39" s="58"/>
      <c r="K39" s="51"/>
      <c r="L39" s="51"/>
      <c r="M39" s="51"/>
      <c r="N39" s="50"/>
      <c r="O39" s="49"/>
      <c r="P39" s="53"/>
      <c r="Q39" s="58"/>
      <c r="R39" s="51"/>
      <c r="S39" s="51"/>
      <c r="T39" s="51"/>
      <c r="U39" s="50"/>
      <c r="V39" s="50"/>
      <c r="W39" s="54"/>
      <c r="X39" s="53"/>
      <c r="Y39" s="51"/>
      <c r="Z39" s="51"/>
      <c r="AA39" s="51"/>
      <c r="AB39" s="50"/>
      <c r="AC39" s="50"/>
      <c r="AD39" s="53"/>
      <c r="AE39" s="58">
        <v>30</v>
      </c>
      <c r="AF39" s="51"/>
      <c r="AG39" s="51"/>
      <c r="AH39" s="51"/>
      <c r="AI39" s="50"/>
      <c r="AJ39" s="50" t="s">
        <v>41</v>
      </c>
      <c r="AK39" s="54">
        <v>2</v>
      </c>
      <c r="AL39" s="66"/>
      <c r="AM39" s="56"/>
    </row>
    <row r="40" spans="1:39" s="28" customFormat="1" ht="14.25">
      <c r="A40" s="65">
        <v>27</v>
      </c>
      <c r="B40" s="68" t="s">
        <v>65</v>
      </c>
      <c r="C40" s="57">
        <v>2</v>
      </c>
      <c r="D40" s="53">
        <v>60</v>
      </c>
      <c r="E40" s="51"/>
      <c r="F40" s="51">
        <v>60</v>
      </c>
      <c r="G40" s="51"/>
      <c r="H40" s="51"/>
      <c r="I40" s="51"/>
      <c r="J40" s="58"/>
      <c r="K40" s="51"/>
      <c r="L40" s="51"/>
      <c r="M40" s="51"/>
      <c r="N40" s="50"/>
      <c r="O40" s="49"/>
      <c r="P40" s="53"/>
      <c r="Q40" s="58"/>
      <c r="R40" s="51">
        <v>60</v>
      </c>
      <c r="S40" s="51"/>
      <c r="T40" s="51"/>
      <c r="U40" s="50"/>
      <c r="V40" s="50" t="s">
        <v>41</v>
      </c>
      <c r="W40" s="54">
        <v>2</v>
      </c>
      <c r="X40" s="53"/>
      <c r="Y40" s="51"/>
      <c r="Z40" s="51"/>
      <c r="AA40" s="51"/>
      <c r="AB40" s="50"/>
      <c r="AC40" s="50"/>
      <c r="AD40" s="53"/>
      <c r="AE40" s="58"/>
      <c r="AF40" s="51"/>
      <c r="AG40" s="51"/>
      <c r="AH40" s="51"/>
      <c r="AI40" s="50"/>
      <c r="AJ40" s="50"/>
      <c r="AK40" s="54"/>
      <c r="AL40" s="66"/>
      <c r="AM40" s="56"/>
    </row>
    <row r="41" spans="1:39" s="28" customFormat="1" ht="15" thickBot="1">
      <c r="A41" s="65">
        <v>28</v>
      </c>
      <c r="B41" s="68" t="s">
        <v>66</v>
      </c>
      <c r="C41" s="57">
        <v>10</v>
      </c>
      <c r="D41" s="53"/>
      <c r="E41" s="51"/>
      <c r="F41" s="51"/>
      <c r="G41" s="51"/>
      <c r="H41" s="51"/>
      <c r="I41" s="51"/>
      <c r="J41" s="58"/>
      <c r="K41" s="51"/>
      <c r="L41" s="51"/>
      <c r="M41" s="51"/>
      <c r="N41" s="50"/>
      <c r="O41" s="49"/>
      <c r="P41" s="53"/>
      <c r="Q41" s="58"/>
      <c r="R41" s="51"/>
      <c r="S41" s="51"/>
      <c r="T41" s="51"/>
      <c r="U41" s="50"/>
      <c r="V41" s="50"/>
      <c r="W41" s="54"/>
      <c r="X41" s="53"/>
      <c r="Y41" s="51"/>
      <c r="Z41" s="51"/>
      <c r="AA41" s="51"/>
      <c r="AB41" s="50"/>
      <c r="AC41" s="50"/>
      <c r="AD41" s="53"/>
      <c r="AE41" s="58"/>
      <c r="AF41" s="51"/>
      <c r="AG41" s="51"/>
      <c r="AH41" s="51"/>
      <c r="AI41" s="50"/>
      <c r="AJ41" s="50" t="s">
        <v>37</v>
      </c>
      <c r="AK41" s="54">
        <v>10</v>
      </c>
      <c r="AL41" s="66"/>
      <c r="AM41" s="56"/>
    </row>
    <row r="42" spans="1:122" s="23" customFormat="1" ht="18" customHeight="1" thickBot="1">
      <c r="A42" s="197" t="s">
        <v>27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9"/>
      <c r="AL42" s="69"/>
      <c r="AM42" s="69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</row>
    <row r="43" spans="1:39" s="28" customFormat="1" ht="14.25">
      <c r="A43" s="65">
        <v>29</v>
      </c>
      <c r="B43" s="47" t="s">
        <v>68</v>
      </c>
      <c r="C43" s="57">
        <v>3</v>
      </c>
      <c r="D43" s="53">
        <v>30</v>
      </c>
      <c r="E43" s="51"/>
      <c r="F43" s="51"/>
      <c r="G43" s="51"/>
      <c r="H43" s="51">
        <v>30</v>
      </c>
      <c r="I43" s="51"/>
      <c r="J43" s="58"/>
      <c r="K43" s="51"/>
      <c r="L43" s="51"/>
      <c r="M43" s="51"/>
      <c r="N43" s="50"/>
      <c r="O43" s="49"/>
      <c r="P43" s="53"/>
      <c r="Q43" s="58"/>
      <c r="R43" s="51"/>
      <c r="S43" s="51"/>
      <c r="T43" s="51">
        <v>30</v>
      </c>
      <c r="U43" s="50"/>
      <c r="V43" s="50" t="s">
        <v>41</v>
      </c>
      <c r="W43" s="54">
        <v>3</v>
      </c>
      <c r="X43" s="53"/>
      <c r="Y43" s="51"/>
      <c r="Z43" s="51"/>
      <c r="AA43" s="51"/>
      <c r="AB43" s="50"/>
      <c r="AC43" s="50"/>
      <c r="AD43" s="53"/>
      <c r="AE43" s="58"/>
      <c r="AF43" s="51"/>
      <c r="AG43" s="51"/>
      <c r="AH43" s="51"/>
      <c r="AI43" s="50"/>
      <c r="AJ43" s="50"/>
      <c r="AK43" s="54"/>
      <c r="AL43" s="66"/>
      <c r="AM43" s="56"/>
    </row>
    <row r="44" spans="1:39" s="28" customFormat="1" ht="14.25">
      <c r="A44" s="65">
        <v>30</v>
      </c>
      <c r="B44" s="47" t="s">
        <v>69</v>
      </c>
      <c r="C44" s="57">
        <v>3</v>
      </c>
      <c r="D44" s="53">
        <v>30</v>
      </c>
      <c r="E44" s="51"/>
      <c r="F44" s="51"/>
      <c r="G44" s="51"/>
      <c r="H44" s="51">
        <v>30</v>
      </c>
      <c r="I44" s="51"/>
      <c r="J44" s="58"/>
      <c r="K44" s="51"/>
      <c r="L44" s="51"/>
      <c r="M44" s="51"/>
      <c r="N44" s="50"/>
      <c r="O44" s="49"/>
      <c r="P44" s="53"/>
      <c r="Q44" s="58"/>
      <c r="R44" s="51"/>
      <c r="S44" s="51"/>
      <c r="T44" s="51">
        <v>30</v>
      </c>
      <c r="U44" s="50"/>
      <c r="V44" s="50" t="s">
        <v>41</v>
      </c>
      <c r="W44" s="54">
        <v>3</v>
      </c>
      <c r="X44" s="53"/>
      <c r="Y44" s="51"/>
      <c r="Z44" s="51"/>
      <c r="AA44" s="51"/>
      <c r="AB44" s="50"/>
      <c r="AC44" s="50"/>
      <c r="AD44" s="53"/>
      <c r="AE44" s="58"/>
      <c r="AF44" s="51"/>
      <c r="AG44" s="51"/>
      <c r="AH44" s="51"/>
      <c r="AI44" s="50"/>
      <c r="AJ44" s="50"/>
      <c r="AK44" s="54"/>
      <c r="AL44" s="66"/>
      <c r="AM44" s="56"/>
    </row>
    <row r="45" spans="1:39" s="28" customFormat="1" ht="15" customHeight="1">
      <c r="A45" s="65">
        <v>31</v>
      </c>
      <c r="B45" s="47" t="s">
        <v>70</v>
      </c>
      <c r="C45" s="57">
        <v>3</v>
      </c>
      <c r="D45" s="53">
        <v>30</v>
      </c>
      <c r="E45" s="51"/>
      <c r="F45" s="51"/>
      <c r="G45" s="51"/>
      <c r="H45" s="51">
        <v>30</v>
      </c>
      <c r="I45" s="51"/>
      <c r="J45" s="58"/>
      <c r="K45" s="51"/>
      <c r="L45" s="51"/>
      <c r="M45" s="51"/>
      <c r="N45" s="50"/>
      <c r="O45" s="49"/>
      <c r="P45" s="53"/>
      <c r="Q45" s="58"/>
      <c r="R45" s="51"/>
      <c r="S45" s="51"/>
      <c r="T45" s="51">
        <v>30</v>
      </c>
      <c r="U45" s="50"/>
      <c r="V45" s="50" t="s">
        <v>41</v>
      </c>
      <c r="W45" s="54">
        <v>3</v>
      </c>
      <c r="X45" s="53"/>
      <c r="Y45" s="51"/>
      <c r="Z45" s="51"/>
      <c r="AA45" s="51"/>
      <c r="AB45" s="50"/>
      <c r="AC45" s="50"/>
      <c r="AD45" s="53"/>
      <c r="AE45" s="58"/>
      <c r="AF45" s="51"/>
      <c r="AG45" s="51"/>
      <c r="AH45" s="51"/>
      <c r="AI45" s="50"/>
      <c r="AJ45" s="50"/>
      <c r="AK45" s="54"/>
      <c r="AL45" s="66"/>
      <c r="AM45" s="56"/>
    </row>
    <row r="46" spans="1:39" s="28" customFormat="1" ht="14.25">
      <c r="A46" s="65">
        <v>32</v>
      </c>
      <c r="B46" s="47" t="s">
        <v>71</v>
      </c>
      <c r="C46" s="57">
        <v>3</v>
      </c>
      <c r="D46" s="53">
        <v>30</v>
      </c>
      <c r="E46" s="51"/>
      <c r="F46" s="51"/>
      <c r="G46" s="51"/>
      <c r="H46" s="51">
        <v>30</v>
      </c>
      <c r="I46" s="51"/>
      <c r="J46" s="58"/>
      <c r="K46" s="51"/>
      <c r="L46" s="51"/>
      <c r="M46" s="51"/>
      <c r="N46" s="50"/>
      <c r="O46" s="49"/>
      <c r="P46" s="53"/>
      <c r="Q46" s="58"/>
      <c r="R46" s="51"/>
      <c r="S46" s="51"/>
      <c r="T46" s="51"/>
      <c r="U46" s="50"/>
      <c r="V46" s="50"/>
      <c r="W46" s="54"/>
      <c r="X46" s="53"/>
      <c r="Y46" s="51"/>
      <c r="Z46" s="51"/>
      <c r="AA46" s="51">
        <v>30</v>
      </c>
      <c r="AB46" s="50"/>
      <c r="AC46" s="50" t="s">
        <v>41</v>
      </c>
      <c r="AD46" s="53">
        <v>3</v>
      </c>
      <c r="AE46" s="58"/>
      <c r="AF46" s="51"/>
      <c r="AG46" s="51"/>
      <c r="AH46" s="51"/>
      <c r="AI46" s="50"/>
      <c r="AJ46" s="50"/>
      <c r="AK46" s="54"/>
      <c r="AL46" s="66"/>
      <c r="AM46" s="56"/>
    </row>
    <row r="47" spans="1:39" s="28" customFormat="1" ht="14.25">
      <c r="A47" s="70">
        <v>33</v>
      </c>
      <c r="B47" s="31" t="s">
        <v>72</v>
      </c>
      <c r="C47" s="57">
        <v>3</v>
      </c>
      <c r="D47" s="53">
        <v>30</v>
      </c>
      <c r="E47" s="51"/>
      <c r="F47" s="51"/>
      <c r="G47" s="51"/>
      <c r="H47" s="51">
        <v>30</v>
      </c>
      <c r="I47" s="51"/>
      <c r="J47" s="58"/>
      <c r="K47" s="51"/>
      <c r="L47" s="51"/>
      <c r="M47" s="51"/>
      <c r="N47" s="50"/>
      <c r="O47" s="49"/>
      <c r="P47" s="53"/>
      <c r="Q47" s="58"/>
      <c r="R47" s="51"/>
      <c r="S47" s="51"/>
      <c r="T47" s="51"/>
      <c r="U47" s="50"/>
      <c r="V47" s="50"/>
      <c r="W47" s="54"/>
      <c r="X47" s="53"/>
      <c r="Y47" s="51"/>
      <c r="Z47" s="51"/>
      <c r="AA47" s="51">
        <v>30</v>
      </c>
      <c r="AB47" s="50"/>
      <c r="AC47" s="50" t="s">
        <v>41</v>
      </c>
      <c r="AD47" s="53">
        <v>3</v>
      </c>
      <c r="AE47" s="58"/>
      <c r="AF47" s="51"/>
      <c r="AG47" s="51"/>
      <c r="AH47" s="51"/>
      <c r="AI47" s="50"/>
      <c r="AJ47" s="50"/>
      <c r="AK47" s="54"/>
      <c r="AL47" s="66"/>
      <c r="AM47" s="56"/>
    </row>
    <row r="48" spans="1:39" s="28" customFormat="1" ht="14.25">
      <c r="A48" s="65">
        <v>34</v>
      </c>
      <c r="B48" s="31" t="s">
        <v>73</v>
      </c>
      <c r="C48" s="57">
        <v>3</v>
      </c>
      <c r="D48" s="53">
        <v>30</v>
      </c>
      <c r="E48" s="51"/>
      <c r="F48" s="51"/>
      <c r="G48" s="51"/>
      <c r="H48" s="51">
        <v>30</v>
      </c>
      <c r="I48" s="51"/>
      <c r="J48" s="58"/>
      <c r="K48" s="51"/>
      <c r="L48" s="51"/>
      <c r="M48" s="51"/>
      <c r="N48" s="50"/>
      <c r="O48" s="49"/>
      <c r="P48" s="53"/>
      <c r="Q48" s="58"/>
      <c r="R48" s="51"/>
      <c r="S48" s="51"/>
      <c r="T48" s="51"/>
      <c r="U48" s="50"/>
      <c r="V48" s="50"/>
      <c r="W48" s="54"/>
      <c r="X48" s="53"/>
      <c r="Y48" s="51"/>
      <c r="Z48" s="51"/>
      <c r="AA48" s="51">
        <v>30</v>
      </c>
      <c r="AB48" s="50"/>
      <c r="AC48" s="50" t="s">
        <v>41</v>
      </c>
      <c r="AD48" s="53">
        <v>3</v>
      </c>
      <c r="AE48" s="58"/>
      <c r="AF48" s="51"/>
      <c r="AG48" s="51"/>
      <c r="AH48" s="51"/>
      <c r="AI48" s="50"/>
      <c r="AJ48" s="50"/>
      <c r="AK48" s="54"/>
      <c r="AL48" s="66"/>
      <c r="AM48" s="56"/>
    </row>
    <row r="49" spans="1:39" s="28" customFormat="1" ht="15" thickBot="1">
      <c r="A49" s="65">
        <v>35</v>
      </c>
      <c r="B49" s="31" t="s">
        <v>74</v>
      </c>
      <c r="C49" s="57">
        <v>6</v>
      </c>
      <c r="D49" s="53">
        <v>60</v>
      </c>
      <c r="E49" s="51"/>
      <c r="F49" s="51"/>
      <c r="G49" s="51"/>
      <c r="H49" s="51">
        <v>60</v>
      </c>
      <c r="I49" s="51"/>
      <c r="J49" s="58"/>
      <c r="K49" s="51"/>
      <c r="L49" s="51"/>
      <c r="M49" s="51"/>
      <c r="N49" s="50"/>
      <c r="O49" s="49"/>
      <c r="P49" s="53"/>
      <c r="Q49" s="58"/>
      <c r="R49" s="51"/>
      <c r="S49" s="51"/>
      <c r="T49" s="51"/>
      <c r="U49" s="50"/>
      <c r="V49" s="50"/>
      <c r="W49" s="54"/>
      <c r="X49" s="53"/>
      <c r="Y49" s="51"/>
      <c r="Z49" s="51"/>
      <c r="AA49" s="51">
        <v>30</v>
      </c>
      <c r="AB49" s="50"/>
      <c r="AC49" s="50" t="s">
        <v>41</v>
      </c>
      <c r="AD49" s="53">
        <v>3</v>
      </c>
      <c r="AE49" s="58"/>
      <c r="AF49" s="51"/>
      <c r="AG49" s="51"/>
      <c r="AH49" s="51">
        <v>30</v>
      </c>
      <c r="AI49" s="50"/>
      <c r="AJ49" s="50" t="s">
        <v>41</v>
      </c>
      <c r="AK49" s="54">
        <v>3</v>
      </c>
      <c r="AL49" s="66"/>
      <c r="AM49" s="56"/>
    </row>
    <row r="50" spans="1:48" s="9" customFormat="1" ht="22.5" customHeight="1" thickBot="1">
      <c r="A50" s="206" t="s">
        <v>28</v>
      </c>
      <c r="B50" s="207"/>
      <c r="C50" s="16">
        <f aca="true" t="shared" si="1" ref="C50:N50">SUM(C34:C41,C43:C49)</f>
        <v>61</v>
      </c>
      <c r="D50" s="14">
        <f t="shared" si="1"/>
        <v>570</v>
      </c>
      <c r="E50" s="14">
        <f t="shared" si="1"/>
        <v>30</v>
      </c>
      <c r="F50" s="14">
        <f t="shared" si="1"/>
        <v>150</v>
      </c>
      <c r="G50" s="14">
        <f t="shared" si="1"/>
        <v>60</v>
      </c>
      <c r="H50" s="14">
        <v>240</v>
      </c>
      <c r="I50" s="17">
        <f t="shared" si="1"/>
        <v>90</v>
      </c>
      <c r="J50" s="14">
        <f t="shared" si="1"/>
        <v>0</v>
      </c>
      <c r="K50" s="14">
        <f t="shared" si="1"/>
        <v>0</v>
      </c>
      <c r="L50" s="14">
        <f t="shared" si="1"/>
        <v>30</v>
      </c>
      <c r="M50" s="14">
        <f t="shared" si="1"/>
        <v>0</v>
      </c>
      <c r="N50" s="14">
        <f t="shared" si="1"/>
        <v>0</v>
      </c>
      <c r="O50" s="14"/>
      <c r="P50" s="17">
        <f aca="true" t="shared" si="2" ref="P50:U50">SUM(P34:P41,P43:P49)</f>
        <v>2</v>
      </c>
      <c r="Q50" s="14">
        <f t="shared" si="2"/>
        <v>0</v>
      </c>
      <c r="R50" s="14">
        <f t="shared" si="2"/>
        <v>60</v>
      </c>
      <c r="S50" s="14">
        <f t="shared" si="2"/>
        <v>30</v>
      </c>
      <c r="T50" s="14">
        <f t="shared" si="2"/>
        <v>90</v>
      </c>
      <c r="U50" s="14">
        <f t="shared" si="2"/>
        <v>30</v>
      </c>
      <c r="V50" s="14"/>
      <c r="W50" s="17">
        <f aca="true" t="shared" si="3" ref="W50:AB50">SUM(W34:W41,W43:W49)</f>
        <v>15</v>
      </c>
      <c r="X50" s="14">
        <f t="shared" si="3"/>
        <v>0</v>
      </c>
      <c r="Y50" s="14">
        <f t="shared" si="3"/>
        <v>60</v>
      </c>
      <c r="Z50" s="14">
        <f t="shared" si="3"/>
        <v>0</v>
      </c>
      <c r="AA50" s="14">
        <v>120</v>
      </c>
      <c r="AB50" s="14">
        <f t="shared" si="3"/>
        <v>30</v>
      </c>
      <c r="AC50" s="14"/>
      <c r="AD50" s="17">
        <f aca="true" t="shared" si="4" ref="AD50:AI50">SUM(AD34:AD41,AD43:AD49)</f>
        <v>20</v>
      </c>
      <c r="AE50" s="14">
        <f t="shared" si="4"/>
        <v>30</v>
      </c>
      <c r="AF50" s="14">
        <f t="shared" si="4"/>
        <v>30</v>
      </c>
      <c r="AG50" s="14">
        <f t="shared" si="4"/>
        <v>0</v>
      </c>
      <c r="AH50" s="14">
        <v>30</v>
      </c>
      <c r="AI50" s="14">
        <f t="shared" si="4"/>
        <v>30</v>
      </c>
      <c r="AJ50" s="14"/>
      <c r="AK50" s="17">
        <f>SUM(AK34:AK41,AK43:AK49)</f>
        <v>24</v>
      </c>
      <c r="AL50" s="71"/>
      <c r="AM50" s="71"/>
      <c r="AN50" s="8"/>
      <c r="AO50" s="8"/>
      <c r="AP50" s="8"/>
      <c r="AQ50" s="8"/>
      <c r="AR50" s="8"/>
      <c r="AS50" s="8"/>
      <c r="AT50" s="8"/>
      <c r="AU50" s="8"/>
      <c r="AV50" s="8"/>
    </row>
    <row r="51" spans="1:48" s="9" customFormat="1" ht="24.75" customHeight="1" thickBot="1">
      <c r="A51" s="206" t="s">
        <v>29</v>
      </c>
      <c r="B51" s="207"/>
      <c r="C51" s="16">
        <f aca="true" t="shared" si="5" ref="C51:N51">SUM(C32,C50)</f>
        <v>120</v>
      </c>
      <c r="D51" s="14">
        <f t="shared" si="5"/>
        <v>1125</v>
      </c>
      <c r="E51" s="14">
        <f t="shared" si="5"/>
        <v>150</v>
      </c>
      <c r="F51" s="14">
        <f t="shared" si="5"/>
        <v>330</v>
      </c>
      <c r="G51" s="14">
        <f t="shared" si="5"/>
        <v>60</v>
      </c>
      <c r="H51" s="14">
        <f t="shared" si="5"/>
        <v>495</v>
      </c>
      <c r="I51" s="17">
        <f t="shared" si="5"/>
        <v>90</v>
      </c>
      <c r="J51" s="14">
        <f t="shared" si="5"/>
        <v>60</v>
      </c>
      <c r="K51" s="14">
        <f t="shared" si="5"/>
        <v>120</v>
      </c>
      <c r="L51" s="14">
        <f t="shared" si="5"/>
        <v>30</v>
      </c>
      <c r="M51" s="14">
        <f t="shared" si="5"/>
        <v>75</v>
      </c>
      <c r="N51" s="14">
        <f t="shared" si="5"/>
        <v>0</v>
      </c>
      <c r="O51" s="14"/>
      <c r="P51" s="17">
        <f aca="true" t="shared" si="6" ref="P51:U51">SUM(P32,P50)</f>
        <v>30</v>
      </c>
      <c r="Q51" s="14">
        <f t="shared" si="6"/>
        <v>30</v>
      </c>
      <c r="R51" s="14">
        <f t="shared" si="6"/>
        <v>60</v>
      </c>
      <c r="S51" s="14">
        <f t="shared" si="6"/>
        <v>30</v>
      </c>
      <c r="T51" s="14">
        <f t="shared" si="6"/>
        <v>210</v>
      </c>
      <c r="U51" s="14">
        <f t="shared" si="6"/>
        <v>30</v>
      </c>
      <c r="V51" s="14"/>
      <c r="W51" s="17">
        <f aca="true" t="shared" si="7" ref="W51:AB51">SUM(W32,W50)</f>
        <v>30</v>
      </c>
      <c r="X51" s="14">
        <f t="shared" si="7"/>
        <v>30</v>
      </c>
      <c r="Y51" s="14">
        <f t="shared" si="7"/>
        <v>60</v>
      </c>
      <c r="Z51" s="14">
        <f t="shared" si="7"/>
        <v>0</v>
      </c>
      <c r="AA51" s="14">
        <f t="shared" si="7"/>
        <v>180</v>
      </c>
      <c r="AB51" s="14">
        <f t="shared" si="7"/>
        <v>30</v>
      </c>
      <c r="AC51" s="14"/>
      <c r="AD51" s="17">
        <f aca="true" t="shared" si="8" ref="AD51:AI51">SUM(AD32,AD50)</f>
        <v>30</v>
      </c>
      <c r="AE51" s="14">
        <f t="shared" si="8"/>
        <v>30</v>
      </c>
      <c r="AF51" s="14">
        <f t="shared" si="8"/>
        <v>90</v>
      </c>
      <c r="AG51" s="14">
        <f t="shared" si="8"/>
        <v>0</v>
      </c>
      <c r="AH51" s="14">
        <f t="shared" si="8"/>
        <v>30</v>
      </c>
      <c r="AI51" s="14">
        <f t="shared" si="8"/>
        <v>30</v>
      </c>
      <c r="AJ51" s="14"/>
      <c r="AK51" s="17">
        <f>SUM(AK32,AK50)</f>
        <v>30</v>
      </c>
      <c r="AL51" s="71"/>
      <c r="AM51" s="71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9" customFormat="1" ht="31.5" customHeight="1" thickBot="1">
      <c r="A52" s="167" t="s">
        <v>24</v>
      </c>
      <c r="B52" s="169"/>
      <c r="C52" s="72">
        <f aca="true" t="shared" si="9" ref="C52:I52">SUM(C51)</f>
        <v>120</v>
      </c>
      <c r="D52" s="22">
        <f t="shared" si="9"/>
        <v>1125</v>
      </c>
      <c r="E52" s="22">
        <f t="shared" si="9"/>
        <v>150</v>
      </c>
      <c r="F52" s="22">
        <f t="shared" si="9"/>
        <v>330</v>
      </c>
      <c r="G52" s="22">
        <f t="shared" si="9"/>
        <v>60</v>
      </c>
      <c r="H52" s="22">
        <f t="shared" si="9"/>
        <v>495</v>
      </c>
      <c r="I52" s="22">
        <f t="shared" si="9"/>
        <v>90</v>
      </c>
      <c r="J52" s="167">
        <f>SUM(J51:N51)</f>
        <v>285</v>
      </c>
      <c r="K52" s="168"/>
      <c r="L52" s="168"/>
      <c r="M52" s="168"/>
      <c r="N52" s="169"/>
      <c r="O52" s="22"/>
      <c r="P52" s="22">
        <f>SUM(P51)</f>
        <v>30</v>
      </c>
      <c r="Q52" s="167">
        <f>SUM(Q51:U51)</f>
        <v>360</v>
      </c>
      <c r="R52" s="168"/>
      <c r="S52" s="168"/>
      <c r="T52" s="168"/>
      <c r="U52" s="169"/>
      <c r="V52" s="22"/>
      <c r="W52" s="22">
        <f>SUM(W51)</f>
        <v>30</v>
      </c>
      <c r="X52" s="167">
        <f>SUM(X51:AB51)</f>
        <v>300</v>
      </c>
      <c r="Y52" s="168"/>
      <c r="Z52" s="168"/>
      <c r="AA52" s="168"/>
      <c r="AB52" s="169"/>
      <c r="AC52" s="22"/>
      <c r="AD52" s="22">
        <f>SUM(AD51)</f>
        <v>30</v>
      </c>
      <c r="AE52" s="167">
        <f>SUM(AE51:AI51)</f>
        <v>180</v>
      </c>
      <c r="AF52" s="168"/>
      <c r="AG52" s="168"/>
      <c r="AH52" s="168"/>
      <c r="AI52" s="169"/>
      <c r="AJ52" s="22"/>
      <c r="AK52" s="22">
        <f>SUM(AK51)</f>
        <v>30</v>
      </c>
      <c r="AL52" s="71"/>
      <c r="AM52" s="71"/>
      <c r="AN52" s="8"/>
      <c r="AO52" s="8"/>
      <c r="AP52" s="8"/>
      <c r="AQ52" s="8"/>
      <c r="AR52" s="8"/>
      <c r="AS52" s="8"/>
      <c r="AT52" s="8"/>
      <c r="AU52" s="8"/>
      <c r="AV52" s="8"/>
    </row>
    <row r="53" spans="1:48" s="21" customFormat="1" ht="19.5" customHeight="1" thickBot="1">
      <c r="A53" s="182" t="s">
        <v>25</v>
      </c>
      <c r="B53" s="183"/>
      <c r="C53" s="73">
        <f>SUM(V53,AX53,AJ53)</f>
        <v>120</v>
      </c>
      <c r="D53" s="73">
        <f>SUM(J53,X53)</f>
        <v>1125</v>
      </c>
      <c r="E53" s="73"/>
      <c r="F53" s="73"/>
      <c r="G53" s="73"/>
      <c r="H53" s="73"/>
      <c r="I53" s="73"/>
      <c r="J53" s="182">
        <f>SUM(J52,Q52)</f>
        <v>645</v>
      </c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183"/>
      <c r="V53" s="182">
        <f>SUM(P52,W52)</f>
        <v>60</v>
      </c>
      <c r="W53" s="183"/>
      <c r="X53" s="182">
        <f>SUM(X52,AE52)</f>
        <v>480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183"/>
      <c r="AJ53" s="182">
        <f>SUM(AD52,AK52)</f>
        <v>60</v>
      </c>
      <c r="AK53" s="183"/>
      <c r="AL53" s="74"/>
      <c r="AM53" s="74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37" ht="36.75" customHeight="1">
      <c r="A54" s="6"/>
      <c r="B54" s="2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81"/>
      <c r="AK54" s="181"/>
    </row>
    <row r="55" spans="1:38" ht="39.75" customHeight="1">
      <c r="A55" s="6"/>
      <c r="B55" s="203" t="s">
        <v>88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</row>
    <row r="56" spans="1:37" ht="14.25">
      <c r="A56" s="6"/>
      <c r="B56" s="25" t="s">
        <v>35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48" s="9" customFormat="1" ht="18" customHeight="1">
      <c r="A57" s="8"/>
      <c r="B57" s="200" t="s">
        <v>20</v>
      </c>
      <c r="C57" s="200"/>
      <c r="D57" s="200"/>
      <c r="E57" s="200"/>
      <c r="F57" s="20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s="9" customFormat="1" ht="18" customHeight="1">
      <c r="A58" s="8"/>
      <c r="B58" s="200" t="s">
        <v>33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9" customFormat="1" ht="17.25" customHeight="1">
      <c r="A59" s="8"/>
      <c r="B59" s="208" t="s">
        <v>30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9" customFormat="1" ht="18" customHeight="1">
      <c r="A60" s="8"/>
      <c r="B60" s="9" t="s">
        <v>22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9" customFormat="1" ht="18" customHeight="1">
      <c r="A61" s="8"/>
      <c r="B61" s="9" t="s">
        <v>23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ht="25.5" customHeight="1">
      <c r="A62" s="8"/>
      <c r="B62" s="75" t="s">
        <v>76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9" customFormat="1" ht="18" customHeight="1">
      <c r="A63" s="8"/>
      <c r="B63" s="208" t="s">
        <v>34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2:15" ht="18" customHeight="1">
      <c r="B64" s="204" t="s">
        <v>32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</row>
    <row r="65" spans="1:48" ht="37.5" customHeight="1">
      <c r="A65" s="2"/>
      <c r="B65" s="204" t="s">
        <v>31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AQ65" s="2"/>
      <c r="AR65" s="2"/>
      <c r="AS65" s="2"/>
      <c r="AT65" s="2"/>
      <c r="AU65" s="2"/>
      <c r="AV65" s="2"/>
    </row>
    <row r="66" spans="1:48" ht="14.25">
      <c r="A66" s="2"/>
      <c r="B66" s="2"/>
      <c r="AQ66" s="2"/>
      <c r="AR66" s="2"/>
      <c r="AS66" s="2"/>
      <c r="AT66" s="2"/>
      <c r="AU66" s="2"/>
      <c r="AV66" s="2"/>
    </row>
    <row r="70" spans="1:2" ht="14.25">
      <c r="A70" s="2"/>
      <c r="B70" s="2"/>
    </row>
    <row r="71" ht="14.25">
      <c r="B71" s="11"/>
    </row>
  </sheetData>
  <sheetProtection/>
  <mergeCells count="42">
    <mergeCell ref="B65:O65"/>
    <mergeCell ref="X53:AI53"/>
    <mergeCell ref="A50:B50"/>
    <mergeCell ref="A51:B51"/>
    <mergeCell ref="Q52:U52"/>
    <mergeCell ref="B63:AH63"/>
    <mergeCell ref="B57:F57"/>
    <mergeCell ref="J53:U53"/>
    <mergeCell ref="B64:O64"/>
    <mergeCell ref="B59:AK59"/>
    <mergeCell ref="B58:O58"/>
    <mergeCell ref="A53:B53"/>
    <mergeCell ref="AJ53:AK53"/>
    <mergeCell ref="A33:AK33"/>
    <mergeCell ref="X52:AB52"/>
    <mergeCell ref="J52:N52"/>
    <mergeCell ref="B55:Y55"/>
    <mergeCell ref="A8:A10"/>
    <mergeCell ref="B8:B10"/>
    <mergeCell ref="C8:C10"/>
    <mergeCell ref="X8:AK8"/>
    <mergeCell ref="A42:AK42"/>
    <mergeCell ref="AE52:AI52"/>
    <mergeCell ref="X9:AB9"/>
    <mergeCell ref="B1:U1"/>
    <mergeCell ref="AJ54:AK54"/>
    <mergeCell ref="AE9:AK9"/>
    <mergeCell ref="A52:B52"/>
    <mergeCell ref="Q9:W9"/>
    <mergeCell ref="V53:W53"/>
    <mergeCell ref="C4:AE4"/>
    <mergeCell ref="A11:AK11"/>
    <mergeCell ref="C5:Q5"/>
    <mergeCell ref="A32:B32"/>
    <mergeCell ref="C3:AE3"/>
    <mergeCell ref="J8:W8"/>
    <mergeCell ref="C6:Q6"/>
    <mergeCell ref="J9:P9"/>
    <mergeCell ref="E9:I9"/>
    <mergeCell ref="D8:I8"/>
    <mergeCell ref="C7:X7"/>
    <mergeCell ref="D9:D10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70"/>
  <sheetViews>
    <sheetView zoomScalePageLayoutView="0" workbookViewId="0" topLeftCell="A1">
      <selection activeCell="S1" sqref="S1:AK1"/>
    </sheetView>
  </sheetViews>
  <sheetFormatPr defaultColWidth="8.796875" defaultRowHeight="14.25"/>
  <cols>
    <col min="1" max="1" width="4.8984375" style="11" customWidth="1"/>
    <col min="2" max="2" width="36.8984375" style="19" customWidth="1"/>
    <col min="3" max="3" width="6.69921875" style="11" customWidth="1"/>
    <col min="4" max="4" width="8.69921875" style="11" customWidth="1"/>
    <col min="5" max="5" width="4" style="11" customWidth="1"/>
    <col min="6" max="6" width="4.19921875" style="11" customWidth="1"/>
    <col min="7" max="8" width="3.5" style="11" customWidth="1"/>
    <col min="9" max="9" width="4.09765625" style="11" customWidth="1"/>
    <col min="10" max="10" width="4" style="11" customWidth="1"/>
    <col min="11" max="11" width="4.19921875" style="11" customWidth="1"/>
    <col min="12" max="13" width="3.09765625" style="11" customWidth="1"/>
    <col min="14" max="16" width="3.5" style="11" customWidth="1"/>
    <col min="17" max="17" width="3.8984375" style="11" customWidth="1"/>
    <col min="18" max="20" width="3.09765625" style="11" customWidth="1"/>
    <col min="21" max="23" width="3.59765625" style="11" customWidth="1"/>
    <col min="24" max="24" width="4" style="11" customWidth="1"/>
    <col min="25" max="26" width="3.09765625" style="11" customWidth="1"/>
    <col min="27" max="27" width="4.09765625" style="11" customWidth="1"/>
    <col min="28" max="30" width="3.69921875" style="11" customWidth="1"/>
    <col min="31" max="31" width="3.09765625" style="11" customWidth="1"/>
    <col min="32" max="33" width="3.59765625" style="11" customWidth="1"/>
    <col min="34" max="34" width="3.09765625" style="11" customWidth="1"/>
    <col min="35" max="37" width="4" style="11" customWidth="1"/>
    <col min="38" max="48" width="9" style="11" customWidth="1"/>
    <col min="49" max="16384" width="9" style="2" customWidth="1"/>
  </cols>
  <sheetData>
    <row r="1" spans="2:38" ht="15.75" customHeight="1">
      <c r="B1" s="227" t="s">
        <v>78</v>
      </c>
      <c r="C1" s="227"/>
      <c r="D1" s="227"/>
      <c r="E1" s="227"/>
      <c r="F1" s="227"/>
      <c r="G1" s="227"/>
      <c r="H1" s="227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32" t="s">
        <v>97</v>
      </c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67"/>
    </row>
    <row r="2" spans="2:31" ht="15"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</row>
    <row r="3" spans="1:37" ht="15" customHeight="1">
      <c r="A3" s="6"/>
      <c r="B3" s="26" t="s">
        <v>12</v>
      </c>
      <c r="C3" s="228" t="s">
        <v>58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18"/>
      <c r="AG3" s="18"/>
      <c r="AH3" s="18"/>
      <c r="AI3" s="18"/>
      <c r="AJ3" s="18"/>
      <c r="AK3" s="18"/>
    </row>
    <row r="4" spans="1:37" ht="15.75" customHeight="1">
      <c r="A4" s="12"/>
      <c r="B4" s="26" t="s">
        <v>13</v>
      </c>
      <c r="C4" s="229" t="s">
        <v>80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12"/>
      <c r="AG4" s="12"/>
      <c r="AH4" s="12"/>
      <c r="AI4" s="12"/>
      <c r="AJ4" s="12"/>
      <c r="AK4" s="12"/>
    </row>
    <row r="5" spans="1:37" ht="15.75" customHeight="1">
      <c r="A5" s="12"/>
      <c r="B5" s="26" t="s">
        <v>14</v>
      </c>
      <c r="C5" s="230" t="s">
        <v>59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2"/>
      <c r="AG5" s="12"/>
      <c r="AH5" s="12"/>
      <c r="AI5" s="12"/>
      <c r="AJ5" s="12"/>
      <c r="AK5" s="12"/>
    </row>
    <row r="6" spans="1:37" ht="14.25" customHeight="1">
      <c r="A6" s="6"/>
      <c r="B6" s="26" t="s">
        <v>15</v>
      </c>
      <c r="C6" s="230" t="s">
        <v>61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8"/>
      <c r="AG6" s="18"/>
      <c r="AH6" s="18"/>
      <c r="AI6" s="18"/>
      <c r="AJ6" s="18"/>
      <c r="AK6" s="18"/>
    </row>
    <row r="7" spans="1:37" ht="18.75" customHeight="1" thickBot="1">
      <c r="A7" s="6"/>
      <c r="B7" s="27" t="s">
        <v>16</v>
      </c>
      <c r="C7" s="231" t="s">
        <v>60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  <c r="AJ7" s="1"/>
      <c r="AK7" s="1"/>
    </row>
    <row r="8" spans="1:38" ht="18.75" customHeight="1" thickBot="1">
      <c r="A8" s="220" t="s">
        <v>0</v>
      </c>
      <c r="B8" s="221" t="s">
        <v>26</v>
      </c>
      <c r="C8" s="222" t="s">
        <v>2</v>
      </c>
      <c r="D8" s="223" t="s">
        <v>21</v>
      </c>
      <c r="E8" s="223"/>
      <c r="F8" s="223"/>
      <c r="G8" s="223"/>
      <c r="H8" s="223"/>
      <c r="I8" s="223"/>
      <c r="J8" s="213" t="s">
        <v>3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 t="s">
        <v>4</v>
      </c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44"/>
    </row>
    <row r="9" spans="1:38" ht="15" customHeight="1" thickBot="1">
      <c r="A9" s="220"/>
      <c r="B9" s="221"/>
      <c r="C9" s="222"/>
      <c r="D9" s="224" t="s">
        <v>5</v>
      </c>
      <c r="E9" s="225" t="s">
        <v>6</v>
      </c>
      <c r="F9" s="225"/>
      <c r="G9" s="225"/>
      <c r="H9" s="225"/>
      <c r="I9" s="225"/>
      <c r="J9" s="213">
        <v>1</v>
      </c>
      <c r="K9" s="213"/>
      <c r="L9" s="213"/>
      <c r="M9" s="213"/>
      <c r="N9" s="213"/>
      <c r="O9" s="213"/>
      <c r="P9" s="213"/>
      <c r="Q9" s="213">
        <v>2</v>
      </c>
      <c r="R9" s="213"/>
      <c r="S9" s="213"/>
      <c r="T9" s="213"/>
      <c r="U9" s="213"/>
      <c r="V9" s="213"/>
      <c r="W9" s="213"/>
      <c r="X9" s="226">
        <v>3</v>
      </c>
      <c r="Y9" s="226"/>
      <c r="Z9" s="226"/>
      <c r="AA9" s="226"/>
      <c r="AB9" s="226"/>
      <c r="AC9" s="80"/>
      <c r="AD9" s="80"/>
      <c r="AE9" s="213">
        <v>4</v>
      </c>
      <c r="AF9" s="213"/>
      <c r="AG9" s="213"/>
      <c r="AH9" s="213"/>
      <c r="AI9" s="213"/>
      <c r="AJ9" s="213"/>
      <c r="AK9" s="213"/>
      <c r="AL9" s="44"/>
    </row>
    <row r="10" spans="1:38" ht="72.75" customHeight="1" thickBot="1">
      <c r="A10" s="220"/>
      <c r="B10" s="221"/>
      <c r="C10" s="222"/>
      <c r="D10" s="224"/>
      <c r="E10" s="81" t="s">
        <v>7</v>
      </c>
      <c r="F10" s="82" t="s">
        <v>8</v>
      </c>
      <c r="G10" s="82" t="s">
        <v>9</v>
      </c>
      <c r="H10" s="82" t="s">
        <v>10</v>
      </c>
      <c r="I10" s="82" t="s">
        <v>11</v>
      </c>
      <c r="J10" s="76" t="s">
        <v>7</v>
      </c>
      <c r="K10" s="83" t="s">
        <v>8</v>
      </c>
      <c r="L10" s="77" t="s">
        <v>9</v>
      </c>
      <c r="M10" s="77" t="s">
        <v>10</v>
      </c>
      <c r="N10" s="84" t="s">
        <v>11</v>
      </c>
      <c r="O10" s="85" t="s">
        <v>1</v>
      </c>
      <c r="P10" s="86" t="s">
        <v>2</v>
      </c>
      <c r="Q10" s="76" t="s">
        <v>7</v>
      </c>
      <c r="R10" s="83" t="s">
        <v>8</v>
      </c>
      <c r="S10" s="77" t="s">
        <v>9</v>
      </c>
      <c r="T10" s="77" t="s">
        <v>10</v>
      </c>
      <c r="U10" s="84" t="s">
        <v>11</v>
      </c>
      <c r="V10" s="85" t="s">
        <v>1</v>
      </c>
      <c r="W10" s="78" t="s">
        <v>2</v>
      </c>
      <c r="X10" s="76" t="s">
        <v>7</v>
      </c>
      <c r="Y10" s="83" t="s">
        <v>8</v>
      </c>
      <c r="Z10" s="77" t="s">
        <v>9</v>
      </c>
      <c r="AA10" s="77" t="s">
        <v>10</v>
      </c>
      <c r="AB10" s="84" t="s">
        <v>11</v>
      </c>
      <c r="AC10" s="85" t="s">
        <v>1</v>
      </c>
      <c r="AD10" s="78" t="s">
        <v>2</v>
      </c>
      <c r="AE10" s="76" t="s">
        <v>7</v>
      </c>
      <c r="AF10" s="77" t="s">
        <v>8</v>
      </c>
      <c r="AG10" s="77" t="s">
        <v>9</v>
      </c>
      <c r="AH10" s="77" t="s">
        <v>10</v>
      </c>
      <c r="AI10" s="77" t="s">
        <v>11</v>
      </c>
      <c r="AJ10" s="85" t="s">
        <v>1</v>
      </c>
      <c r="AK10" s="78" t="s">
        <v>2</v>
      </c>
      <c r="AL10" s="44"/>
    </row>
    <row r="11" spans="1:38" ht="18" customHeight="1" thickBot="1">
      <c r="A11" s="216" t="s">
        <v>18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44"/>
    </row>
    <row r="12" spans="1:38" s="28" customFormat="1" ht="14.25">
      <c r="A12" s="87">
        <v>1</v>
      </c>
      <c r="B12" s="88" t="s">
        <v>36</v>
      </c>
      <c r="C12" s="89">
        <v>3</v>
      </c>
      <c r="D12" s="90">
        <v>30</v>
      </c>
      <c r="E12" s="91">
        <v>30</v>
      </c>
      <c r="F12" s="92"/>
      <c r="G12" s="92"/>
      <c r="H12" s="92"/>
      <c r="I12" s="92"/>
      <c r="J12" s="93">
        <v>30</v>
      </c>
      <c r="K12" s="91"/>
      <c r="L12" s="92"/>
      <c r="M12" s="92"/>
      <c r="N12" s="92"/>
      <c r="O12" s="91" t="s">
        <v>37</v>
      </c>
      <c r="P12" s="94">
        <v>3</v>
      </c>
      <c r="Q12" s="93"/>
      <c r="R12" s="91"/>
      <c r="S12" s="92"/>
      <c r="T12" s="92"/>
      <c r="U12" s="91"/>
      <c r="V12" s="90"/>
      <c r="W12" s="95"/>
      <c r="X12" s="90"/>
      <c r="Y12" s="91"/>
      <c r="Z12" s="92"/>
      <c r="AA12" s="92"/>
      <c r="AB12" s="91"/>
      <c r="AC12" s="91"/>
      <c r="AD12" s="94"/>
      <c r="AE12" s="93"/>
      <c r="AF12" s="91"/>
      <c r="AG12" s="92"/>
      <c r="AH12" s="92"/>
      <c r="AI12" s="91"/>
      <c r="AJ12" s="90"/>
      <c r="AK12" s="96"/>
      <c r="AL12" s="56"/>
    </row>
    <row r="13" spans="1:38" s="28" customFormat="1" ht="14.25">
      <c r="A13" s="87">
        <v>2</v>
      </c>
      <c r="B13" s="97" t="s">
        <v>38</v>
      </c>
      <c r="C13" s="98">
        <v>3</v>
      </c>
      <c r="D13" s="94">
        <v>30</v>
      </c>
      <c r="E13" s="92">
        <v>30</v>
      </c>
      <c r="F13" s="92"/>
      <c r="G13" s="92"/>
      <c r="H13" s="92"/>
      <c r="I13" s="92"/>
      <c r="J13" s="99">
        <v>30</v>
      </c>
      <c r="K13" s="92"/>
      <c r="L13" s="92"/>
      <c r="M13" s="92"/>
      <c r="N13" s="92"/>
      <c r="O13" s="91" t="s">
        <v>37</v>
      </c>
      <c r="P13" s="94">
        <v>3</v>
      </c>
      <c r="Q13" s="99"/>
      <c r="R13" s="100"/>
      <c r="S13" s="101"/>
      <c r="T13" s="101"/>
      <c r="U13" s="100"/>
      <c r="V13" s="102"/>
      <c r="W13" s="95"/>
      <c r="X13" s="94"/>
      <c r="Y13" s="92"/>
      <c r="Z13" s="92"/>
      <c r="AA13" s="92"/>
      <c r="AB13" s="91"/>
      <c r="AC13" s="91"/>
      <c r="AD13" s="94"/>
      <c r="AE13" s="99"/>
      <c r="AF13" s="92"/>
      <c r="AG13" s="92"/>
      <c r="AH13" s="92"/>
      <c r="AI13" s="91"/>
      <c r="AJ13" s="90"/>
      <c r="AK13" s="96"/>
      <c r="AL13" s="56"/>
    </row>
    <row r="14" spans="1:38" s="28" customFormat="1" ht="14.25">
      <c r="A14" s="87">
        <v>3</v>
      </c>
      <c r="B14" s="97" t="s">
        <v>39</v>
      </c>
      <c r="C14" s="98">
        <v>4</v>
      </c>
      <c r="D14" s="94">
        <v>30</v>
      </c>
      <c r="E14" s="103"/>
      <c r="F14" s="92">
        <v>30</v>
      </c>
      <c r="G14" s="92"/>
      <c r="H14" s="104"/>
      <c r="I14" s="92"/>
      <c r="J14" s="103"/>
      <c r="K14" s="92">
        <v>30</v>
      </c>
      <c r="L14" s="92"/>
      <c r="M14" s="104"/>
      <c r="N14" s="92"/>
      <c r="O14" s="91" t="s">
        <v>41</v>
      </c>
      <c r="P14" s="94">
        <v>4</v>
      </c>
      <c r="Q14" s="99"/>
      <c r="R14" s="100"/>
      <c r="S14" s="101"/>
      <c r="T14" s="101"/>
      <c r="U14" s="100"/>
      <c r="V14" s="102"/>
      <c r="W14" s="95"/>
      <c r="X14" s="94"/>
      <c r="Y14" s="92"/>
      <c r="Z14" s="92"/>
      <c r="AA14" s="92"/>
      <c r="AB14" s="91"/>
      <c r="AC14" s="91"/>
      <c r="AD14" s="94"/>
      <c r="AE14" s="99"/>
      <c r="AF14" s="92"/>
      <c r="AG14" s="92"/>
      <c r="AH14" s="92"/>
      <c r="AI14" s="91"/>
      <c r="AJ14" s="90"/>
      <c r="AK14" s="96"/>
      <c r="AL14" s="56"/>
    </row>
    <row r="15" spans="1:38" s="28" customFormat="1" ht="14.25">
      <c r="A15" s="87">
        <v>4</v>
      </c>
      <c r="B15" s="97" t="s">
        <v>40</v>
      </c>
      <c r="C15" s="98">
        <v>3</v>
      </c>
      <c r="D15" s="94">
        <v>30</v>
      </c>
      <c r="E15" s="92"/>
      <c r="F15" s="92">
        <v>30</v>
      </c>
      <c r="G15" s="92"/>
      <c r="H15" s="104"/>
      <c r="I15" s="92"/>
      <c r="J15" s="99"/>
      <c r="K15" s="92">
        <v>30</v>
      </c>
      <c r="L15" s="92"/>
      <c r="M15" s="104"/>
      <c r="N15" s="92"/>
      <c r="O15" s="91" t="s">
        <v>41</v>
      </c>
      <c r="P15" s="94">
        <v>3</v>
      </c>
      <c r="Q15" s="99"/>
      <c r="R15" s="100"/>
      <c r="S15" s="100"/>
      <c r="T15" s="100"/>
      <c r="U15" s="100"/>
      <c r="V15" s="102"/>
      <c r="W15" s="95"/>
      <c r="X15" s="94"/>
      <c r="Y15" s="92"/>
      <c r="Z15" s="92"/>
      <c r="AA15" s="92"/>
      <c r="AB15" s="91"/>
      <c r="AC15" s="91"/>
      <c r="AD15" s="94"/>
      <c r="AE15" s="99"/>
      <c r="AF15" s="92"/>
      <c r="AG15" s="92"/>
      <c r="AH15" s="92"/>
      <c r="AI15" s="91"/>
      <c r="AJ15" s="90"/>
      <c r="AK15" s="96"/>
      <c r="AL15" s="56"/>
    </row>
    <row r="16" spans="1:38" s="28" customFormat="1" ht="14.25">
      <c r="A16" s="87">
        <v>5</v>
      </c>
      <c r="B16" s="97" t="s">
        <v>42</v>
      </c>
      <c r="C16" s="98">
        <v>3</v>
      </c>
      <c r="D16" s="94">
        <v>30</v>
      </c>
      <c r="E16" s="92"/>
      <c r="F16" s="92">
        <v>30</v>
      </c>
      <c r="G16" s="92"/>
      <c r="H16" s="104"/>
      <c r="I16" s="92"/>
      <c r="J16" s="99"/>
      <c r="K16" s="92">
        <v>30</v>
      </c>
      <c r="L16" s="92"/>
      <c r="M16" s="104"/>
      <c r="N16" s="92"/>
      <c r="O16" s="91" t="s">
        <v>41</v>
      </c>
      <c r="P16" s="94">
        <v>3</v>
      </c>
      <c r="Q16" s="99"/>
      <c r="R16" s="100"/>
      <c r="S16" s="100"/>
      <c r="T16" s="100"/>
      <c r="U16" s="100"/>
      <c r="V16" s="102"/>
      <c r="W16" s="95"/>
      <c r="X16" s="94"/>
      <c r="Y16" s="92"/>
      <c r="Z16" s="92"/>
      <c r="AA16" s="92"/>
      <c r="AB16" s="91"/>
      <c r="AC16" s="91"/>
      <c r="AD16" s="94"/>
      <c r="AE16" s="99"/>
      <c r="AF16" s="92"/>
      <c r="AG16" s="92"/>
      <c r="AH16" s="92"/>
      <c r="AI16" s="91"/>
      <c r="AJ16" s="90"/>
      <c r="AK16" s="96"/>
      <c r="AL16" s="56"/>
    </row>
    <row r="17" spans="1:38" s="28" customFormat="1" ht="14.25">
      <c r="A17" s="87">
        <v>6</v>
      </c>
      <c r="B17" s="97" t="s">
        <v>43</v>
      </c>
      <c r="C17" s="98">
        <v>3</v>
      </c>
      <c r="D17" s="94">
        <v>30</v>
      </c>
      <c r="E17" s="92"/>
      <c r="F17" s="92"/>
      <c r="G17" s="92"/>
      <c r="H17" s="92">
        <v>30</v>
      </c>
      <c r="I17" s="92"/>
      <c r="J17" s="99"/>
      <c r="K17" s="92"/>
      <c r="L17" s="92"/>
      <c r="M17" s="92">
        <v>30</v>
      </c>
      <c r="N17" s="92"/>
      <c r="O17" s="91" t="s">
        <v>41</v>
      </c>
      <c r="P17" s="94">
        <v>3</v>
      </c>
      <c r="Q17" s="99"/>
      <c r="R17" s="100"/>
      <c r="S17" s="100"/>
      <c r="T17" s="100"/>
      <c r="U17" s="100"/>
      <c r="V17" s="102"/>
      <c r="W17" s="95"/>
      <c r="X17" s="94"/>
      <c r="Y17" s="92"/>
      <c r="Z17" s="92"/>
      <c r="AA17" s="92"/>
      <c r="AB17" s="91"/>
      <c r="AC17" s="91"/>
      <c r="AD17" s="94"/>
      <c r="AE17" s="99"/>
      <c r="AF17" s="92"/>
      <c r="AG17" s="92"/>
      <c r="AH17" s="92"/>
      <c r="AI17" s="91"/>
      <c r="AJ17" s="90"/>
      <c r="AK17" s="96"/>
      <c r="AL17" s="56"/>
    </row>
    <row r="18" spans="1:38" s="28" customFormat="1" ht="14.25">
      <c r="A18" s="87">
        <v>7</v>
      </c>
      <c r="B18" s="97" t="s">
        <v>44</v>
      </c>
      <c r="C18" s="98">
        <v>2</v>
      </c>
      <c r="D18" s="94">
        <v>15</v>
      </c>
      <c r="E18" s="92"/>
      <c r="F18" s="92"/>
      <c r="G18" s="92"/>
      <c r="H18" s="92">
        <v>15</v>
      </c>
      <c r="I18" s="92"/>
      <c r="J18" s="99"/>
      <c r="K18" s="92"/>
      <c r="L18" s="92"/>
      <c r="M18" s="92">
        <v>15</v>
      </c>
      <c r="N18" s="92"/>
      <c r="O18" s="91" t="s">
        <v>41</v>
      </c>
      <c r="P18" s="94">
        <v>2</v>
      </c>
      <c r="Q18" s="99"/>
      <c r="R18" s="100"/>
      <c r="S18" s="100"/>
      <c r="T18" s="100"/>
      <c r="U18" s="100"/>
      <c r="V18" s="102"/>
      <c r="W18" s="95"/>
      <c r="X18" s="94"/>
      <c r="Y18" s="92"/>
      <c r="Z18" s="92"/>
      <c r="AA18" s="92"/>
      <c r="AB18" s="91"/>
      <c r="AC18" s="91"/>
      <c r="AD18" s="94"/>
      <c r="AE18" s="99"/>
      <c r="AF18" s="92"/>
      <c r="AG18" s="92"/>
      <c r="AH18" s="92"/>
      <c r="AI18" s="91"/>
      <c r="AJ18" s="90"/>
      <c r="AK18" s="96"/>
      <c r="AL18" s="56"/>
    </row>
    <row r="19" spans="1:38" s="28" customFormat="1" ht="14.25">
      <c r="A19" s="87">
        <v>8</v>
      </c>
      <c r="B19" s="97" t="s">
        <v>62</v>
      </c>
      <c r="C19" s="98">
        <v>2</v>
      </c>
      <c r="D19" s="94">
        <v>15</v>
      </c>
      <c r="E19" s="92"/>
      <c r="F19" s="92">
        <v>15</v>
      </c>
      <c r="G19" s="92"/>
      <c r="H19" s="104"/>
      <c r="I19" s="92"/>
      <c r="J19" s="99"/>
      <c r="K19" s="92">
        <v>15</v>
      </c>
      <c r="L19" s="92"/>
      <c r="M19" s="104"/>
      <c r="N19" s="92"/>
      <c r="O19" s="91" t="s">
        <v>41</v>
      </c>
      <c r="P19" s="94">
        <v>2</v>
      </c>
      <c r="Q19" s="99"/>
      <c r="R19" s="100"/>
      <c r="S19" s="100"/>
      <c r="T19" s="100"/>
      <c r="U19" s="100"/>
      <c r="V19" s="102"/>
      <c r="W19" s="95"/>
      <c r="X19" s="94"/>
      <c r="Y19" s="92"/>
      <c r="Z19" s="92"/>
      <c r="AA19" s="92"/>
      <c r="AB19" s="91"/>
      <c r="AC19" s="91"/>
      <c r="AD19" s="94"/>
      <c r="AE19" s="99"/>
      <c r="AF19" s="92"/>
      <c r="AG19" s="92"/>
      <c r="AH19" s="92"/>
      <c r="AI19" s="91"/>
      <c r="AJ19" s="90"/>
      <c r="AK19" s="96"/>
      <c r="AL19" s="56"/>
    </row>
    <row r="20" spans="1:38" s="28" customFormat="1" ht="14.25">
      <c r="A20" s="87">
        <v>9</v>
      </c>
      <c r="B20" s="97" t="s">
        <v>45</v>
      </c>
      <c r="C20" s="98">
        <v>2</v>
      </c>
      <c r="D20" s="94">
        <v>15</v>
      </c>
      <c r="E20" s="92"/>
      <c r="F20" s="92">
        <v>15</v>
      </c>
      <c r="G20" s="92"/>
      <c r="H20" s="104"/>
      <c r="I20" s="92"/>
      <c r="J20" s="99"/>
      <c r="K20" s="92">
        <v>15</v>
      </c>
      <c r="L20" s="92"/>
      <c r="M20" s="104"/>
      <c r="N20" s="92"/>
      <c r="O20" s="91" t="s">
        <v>41</v>
      </c>
      <c r="P20" s="94">
        <v>2</v>
      </c>
      <c r="Q20" s="99"/>
      <c r="R20" s="100"/>
      <c r="S20" s="100"/>
      <c r="T20" s="100"/>
      <c r="U20" s="100"/>
      <c r="V20" s="102"/>
      <c r="W20" s="95"/>
      <c r="X20" s="94"/>
      <c r="Y20" s="92"/>
      <c r="Z20" s="92"/>
      <c r="AA20" s="92"/>
      <c r="AB20" s="91"/>
      <c r="AC20" s="91"/>
      <c r="AD20" s="94"/>
      <c r="AE20" s="99"/>
      <c r="AF20" s="92"/>
      <c r="AG20" s="92"/>
      <c r="AH20" s="92"/>
      <c r="AI20" s="91"/>
      <c r="AJ20" s="90"/>
      <c r="AK20" s="96"/>
      <c r="AL20" s="56"/>
    </row>
    <row r="21" spans="1:38" s="28" customFormat="1" ht="25.5" customHeight="1">
      <c r="A21" s="87">
        <v>10</v>
      </c>
      <c r="B21" s="97" t="s">
        <v>79</v>
      </c>
      <c r="C21" s="98">
        <v>3</v>
      </c>
      <c r="D21" s="94">
        <v>30</v>
      </c>
      <c r="E21" s="92"/>
      <c r="F21" s="92"/>
      <c r="G21" s="92"/>
      <c r="H21" s="92">
        <v>30</v>
      </c>
      <c r="I21" s="92"/>
      <c r="J21" s="99"/>
      <c r="K21" s="92"/>
      <c r="L21" s="92"/>
      <c r="M21" s="92">
        <v>30</v>
      </c>
      <c r="N21" s="92"/>
      <c r="O21" s="91" t="s">
        <v>41</v>
      </c>
      <c r="P21" s="94">
        <v>3</v>
      </c>
      <c r="Q21" s="99"/>
      <c r="R21" s="100"/>
      <c r="S21" s="100"/>
      <c r="T21" s="100"/>
      <c r="U21" s="100"/>
      <c r="V21" s="102"/>
      <c r="W21" s="95"/>
      <c r="X21" s="94"/>
      <c r="Y21" s="92"/>
      <c r="Z21" s="92"/>
      <c r="AA21" s="92"/>
      <c r="AB21" s="91"/>
      <c r="AC21" s="91"/>
      <c r="AD21" s="94"/>
      <c r="AE21" s="99"/>
      <c r="AF21" s="92"/>
      <c r="AG21" s="92"/>
      <c r="AH21" s="92"/>
      <c r="AI21" s="91"/>
      <c r="AJ21" s="90"/>
      <c r="AK21" s="96"/>
      <c r="AL21" s="56"/>
    </row>
    <row r="22" spans="1:38" s="28" customFormat="1" ht="14.25">
      <c r="A22" s="87">
        <v>11</v>
      </c>
      <c r="B22" s="97" t="s">
        <v>47</v>
      </c>
      <c r="C22" s="98">
        <v>3</v>
      </c>
      <c r="D22" s="94">
        <v>30</v>
      </c>
      <c r="E22" s="92">
        <v>30</v>
      </c>
      <c r="F22" s="92"/>
      <c r="G22" s="92"/>
      <c r="H22" s="92"/>
      <c r="I22" s="92"/>
      <c r="J22" s="99"/>
      <c r="K22" s="92"/>
      <c r="L22" s="92"/>
      <c r="M22" s="92"/>
      <c r="N22" s="92"/>
      <c r="O22" s="91"/>
      <c r="P22" s="94"/>
      <c r="Q22" s="99">
        <v>30</v>
      </c>
      <c r="R22" s="100"/>
      <c r="S22" s="100"/>
      <c r="T22" s="100"/>
      <c r="U22" s="100"/>
      <c r="V22" s="102" t="s">
        <v>37</v>
      </c>
      <c r="W22" s="95">
        <v>3</v>
      </c>
      <c r="X22" s="94"/>
      <c r="Y22" s="92"/>
      <c r="Z22" s="92"/>
      <c r="AA22" s="92"/>
      <c r="AB22" s="91"/>
      <c r="AC22" s="91"/>
      <c r="AD22" s="94"/>
      <c r="AE22" s="99"/>
      <c r="AF22" s="92"/>
      <c r="AG22" s="92"/>
      <c r="AH22" s="92"/>
      <c r="AI22" s="91"/>
      <c r="AJ22" s="90"/>
      <c r="AK22" s="96"/>
      <c r="AL22" s="56"/>
    </row>
    <row r="23" spans="1:38" s="28" customFormat="1" ht="14.25">
      <c r="A23" s="87">
        <v>12</v>
      </c>
      <c r="B23" s="97" t="s">
        <v>46</v>
      </c>
      <c r="C23" s="98">
        <v>3</v>
      </c>
      <c r="D23" s="94">
        <v>30</v>
      </c>
      <c r="E23" s="92"/>
      <c r="F23" s="92"/>
      <c r="G23" s="92"/>
      <c r="H23" s="92">
        <v>30</v>
      </c>
      <c r="I23" s="92"/>
      <c r="J23" s="99"/>
      <c r="K23" s="92"/>
      <c r="L23" s="92"/>
      <c r="M23" s="92"/>
      <c r="N23" s="92"/>
      <c r="O23" s="91"/>
      <c r="P23" s="94"/>
      <c r="Q23" s="103"/>
      <c r="R23" s="100"/>
      <c r="S23" s="100"/>
      <c r="T23" s="100">
        <v>30</v>
      </c>
      <c r="U23" s="100"/>
      <c r="V23" s="102" t="s">
        <v>41</v>
      </c>
      <c r="W23" s="95">
        <v>3</v>
      </c>
      <c r="X23" s="94"/>
      <c r="Y23" s="92"/>
      <c r="Z23" s="92"/>
      <c r="AA23" s="92"/>
      <c r="AB23" s="91"/>
      <c r="AC23" s="91"/>
      <c r="AD23" s="94"/>
      <c r="AE23" s="99"/>
      <c r="AF23" s="92"/>
      <c r="AG23" s="92"/>
      <c r="AH23" s="92"/>
      <c r="AI23" s="91"/>
      <c r="AJ23" s="90"/>
      <c r="AK23" s="96"/>
      <c r="AL23" s="56"/>
    </row>
    <row r="24" spans="1:38" s="28" customFormat="1" ht="14.25">
      <c r="A24" s="87">
        <v>13</v>
      </c>
      <c r="B24" s="97" t="s">
        <v>75</v>
      </c>
      <c r="C24" s="98">
        <v>3</v>
      </c>
      <c r="D24" s="94">
        <v>30</v>
      </c>
      <c r="E24" s="92"/>
      <c r="F24" s="92"/>
      <c r="G24" s="92"/>
      <c r="H24" s="92">
        <v>30</v>
      </c>
      <c r="I24" s="92"/>
      <c r="J24" s="99"/>
      <c r="K24" s="92"/>
      <c r="L24" s="92"/>
      <c r="M24" s="92"/>
      <c r="N24" s="92"/>
      <c r="O24" s="91"/>
      <c r="P24" s="94"/>
      <c r="Q24" s="99"/>
      <c r="R24" s="100"/>
      <c r="S24" s="100"/>
      <c r="T24" s="100">
        <v>30</v>
      </c>
      <c r="U24" s="100"/>
      <c r="V24" s="102" t="s">
        <v>41</v>
      </c>
      <c r="W24" s="95">
        <v>3</v>
      </c>
      <c r="X24" s="94"/>
      <c r="Y24" s="92"/>
      <c r="Z24" s="92"/>
      <c r="AA24" s="92"/>
      <c r="AB24" s="91"/>
      <c r="AC24" s="91"/>
      <c r="AD24" s="94"/>
      <c r="AE24" s="99"/>
      <c r="AF24" s="92"/>
      <c r="AG24" s="92"/>
      <c r="AH24" s="92"/>
      <c r="AI24" s="91"/>
      <c r="AJ24" s="90"/>
      <c r="AK24" s="96"/>
      <c r="AL24" s="56"/>
    </row>
    <row r="25" spans="1:38" s="28" customFormat="1" ht="14.25">
      <c r="A25" s="87">
        <v>14</v>
      </c>
      <c r="B25" s="97" t="s">
        <v>63</v>
      </c>
      <c r="C25" s="98">
        <v>3</v>
      </c>
      <c r="D25" s="94">
        <v>30</v>
      </c>
      <c r="E25" s="92"/>
      <c r="F25" s="92"/>
      <c r="G25" s="92"/>
      <c r="H25" s="92">
        <v>30</v>
      </c>
      <c r="I25" s="92"/>
      <c r="J25" s="99"/>
      <c r="K25" s="92"/>
      <c r="L25" s="92"/>
      <c r="M25" s="92"/>
      <c r="N25" s="92"/>
      <c r="O25" s="91"/>
      <c r="P25" s="94"/>
      <c r="Q25" s="99"/>
      <c r="R25" s="100"/>
      <c r="S25" s="100"/>
      <c r="T25" s="100">
        <v>30</v>
      </c>
      <c r="U25" s="100"/>
      <c r="V25" s="102" t="s">
        <v>41</v>
      </c>
      <c r="W25" s="95">
        <v>3</v>
      </c>
      <c r="X25" s="94"/>
      <c r="Y25" s="92"/>
      <c r="Z25" s="92"/>
      <c r="AA25" s="92"/>
      <c r="AB25" s="91"/>
      <c r="AC25" s="91"/>
      <c r="AD25" s="94"/>
      <c r="AE25" s="99"/>
      <c r="AF25" s="92"/>
      <c r="AG25" s="92"/>
      <c r="AH25" s="92"/>
      <c r="AI25" s="91"/>
      <c r="AJ25" s="90"/>
      <c r="AK25" s="96"/>
      <c r="AL25" s="56"/>
    </row>
    <row r="26" spans="1:38" s="28" customFormat="1" ht="14.25">
      <c r="A26" s="87">
        <v>15</v>
      </c>
      <c r="B26" s="97" t="s">
        <v>50</v>
      </c>
      <c r="C26" s="98">
        <v>3</v>
      </c>
      <c r="D26" s="94">
        <v>30</v>
      </c>
      <c r="E26" s="92"/>
      <c r="F26" s="92"/>
      <c r="G26" s="92"/>
      <c r="H26" s="92">
        <v>30</v>
      </c>
      <c r="I26" s="92"/>
      <c r="J26" s="99"/>
      <c r="K26" s="92"/>
      <c r="L26" s="92"/>
      <c r="M26" s="92"/>
      <c r="N26" s="92"/>
      <c r="O26" s="91"/>
      <c r="P26" s="94"/>
      <c r="Q26" s="99"/>
      <c r="R26" s="100"/>
      <c r="S26" s="100"/>
      <c r="T26" s="100">
        <v>30</v>
      </c>
      <c r="U26" s="100"/>
      <c r="V26" s="102" t="s">
        <v>41</v>
      </c>
      <c r="W26" s="95">
        <v>3</v>
      </c>
      <c r="X26" s="94"/>
      <c r="Y26" s="92"/>
      <c r="Z26" s="92"/>
      <c r="AA26" s="92"/>
      <c r="AB26" s="91"/>
      <c r="AC26" s="91"/>
      <c r="AD26" s="94"/>
      <c r="AE26" s="99"/>
      <c r="AF26" s="92"/>
      <c r="AG26" s="92"/>
      <c r="AH26" s="92"/>
      <c r="AI26" s="91"/>
      <c r="AJ26" s="90"/>
      <c r="AK26" s="96"/>
      <c r="AL26" s="56"/>
    </row>
    <row r="27" spans="1:38" s="28" customFormat="1" ht="14.25">
      <c r="A27" s="87">
        <v>16</v>
      </c>
      <c r="B27" s="97" t="s">
        <v>48</v>
      </c>
      <c r="C27" s="98">
        <v>4</v>
      </c>
      <c r="D27" s="94">
        <v>30</v>
      </c>
      <c r="E27" s="92">
        <v>30</v>
      </c>
      <c r="F27" s="92"/>
      <c r="G27" s="92"/>
      <c r="H27" s="92"/>
      <c r="I27" s="92"/>
      <c r="J27" s="99"/>
      <c r="K27" s="92"/>
      <c r="L27" s="92"/>
      <c r="M27" s="92"/>
      <c r="N27" s="92"/>
      <c r="O27" s="91"/>
      <c r="P27" s="94"/>
      <c r="Q27" s="99"/>
      <c r="R27" s="100"/>
      <c r="S27" s="100"/>
      <c r="T27" s="100"/>
      <c r="U27" s="100"/>
      <c r="V27" s="102"/>
      <c r="W27" s="95"/>
      <c r="X27" s="94">
        <v>30</v>
      </c>
      <c r="Y27" s="92"/>
      <c r="Z27" s="92"/>
      <c r="AA27" s="92"/>
      <c r="AB27" s="91"/>
      <c r="AC27" s="91" t="s">
        <v>37</v>
      </c>
      <c r="AD27" s="94">
        <v>4</v>
      </c>
      <c r="AE27" s="99"/>
      <c r="AF27" s="92"/>
      <c r="AG27" s="92"/>
      <c r="AH27" s="92"/>
      <c r="AI27" s="91"/>
      <c r="AJ27" s="90"/>
      <c r="AK27" s="96"/>
      <c r="AL27" s="56"/>
    </row>
    <row r="28" spans="1:38" s="28" customFormat="1" ht="14.25">
      <c r="A28" s="87">
        <v>17</v>
      </c>
      <c r="B28" s="97" t="s">
        <v>49</v>
      </c>
      <c r="C28" s="105">
        <v>3</v>
      </c>
      <c r="D28" s="94">
        <v>30</v>
      </c>
      <c r="E28" s="92"/>
      <c r="F28" s="92"/>
      <c r="G28" s="92"/>
      <c r="H28" s="92">
        <v>30</v>
      </c>
      <c r="I28" s="92"/>
      <c r="J28" s="99"/>
      <c r="K28" s="92"/>
      <c r="L28" s="92"/>
      <c r="M28" s="92"/>
      <c r="N28" s="92"/>
      <c r="O28" s="91"/>
      <c r="P28" s="94"/>
      <c r="Q28" s="99"/>
      <c r="R28" s="100"/>
      <c r="S28" s="100"/>
      <c r="T28" s="100"/>
      <c r="U28" s="100"/>
      <c r="V28" s="102"/>
      <c r="W28" s="95"/>
      <c r="X28" s="94"/>
      <c r="Y28" s="92"/>
      <c r="Z28" s="92"/>
      <c r="AA28" s="92">
        <v>30</v>
      </c>
      <c r="AB28" s="91"/>
      <c r="AC28" s="91" t="s">
        <v>41</v>
      </c>
      <c r="AD28" s="94">
        <v>3</v>
      </c>
      <c r="AE28" s="99"/>
      <c r="AF28" s="92"/>
      <c r="AG28" s="92"/>
      <c r="AH28" s="92"/>
      <c r="AI28" s="91"/>
      <c r="AJ28" s="90"/>
      <c r="AK28" s="96"/>
      <c r="AL28" s="56"/>
    </row>
    <row r="29" spans="1:38" s="28" customFormat="1" ht="14.25">
      <c r="A29" s="87">
        <v>18</v>
      </c>
      <c r="B29" s="97" t="s">
        <v>64</v>
      </c>
      <c r="C29" s="98">
        <v>3</v>
      </c>
      <c r="D29" s="94">
        <v>30</v>
      </c>
      <c r="E29" s="92"/>
      <c r="F29" s="92"/>
      <c r="G29" s="92"/>
      <c r="H29" s="92">
        <v>30</v>
      </c>
      <c r="I29" s="92"/>
      <c r="J29" s="99"/>
      <c r="K29" s="92"/>
      <c r="L29" s="92"/>
      <c r="M29" s="92"/>
      <c r="N29" s="92"/>
      <c r="O29" s="91"/>
      <c r="P29" s="94"/>
      <c r="Q29" s="99"/>
      <c r="R29" s="100"/>
      <c r="S29" s="100"/>
      <c r="T29" s="100"/>
      <c r="U29" s="100"/>
      <c r="V29" s="102"/>
      <c r="W29" s="95"/>
      <c r="X29" s="94"/>
      <c r="Y29" s="92"/>
      <c r="Z29" s="92"/>
      <c r="AA29" s="92">
        <v>30</v>
      </c>
      <c r="AB29" s="91"/>
      <c r="AC29" s="91" t="s">
        <v>41</v>
      </c>
      <c r="AD29" s="94">
        <v>3</v>
      </c>
      <c r="AE29" s="99"/>
      <c r="AF29" s="92"/>
      <c r="AG29" s="92"/>
      <c r="AH29" s="92"/>
      <c r="AI29" s="91"/>
      <c r="AJ29" s="90"/>
      <c r="AK29" s="96"/>
      <c r="AL29" s="56"/>
    </row>
    <row r="30" spans="1:38" s="28" customFormat="1" ht="14.25">
      <c r="A30" s="87">
        <v>19</v>
      </c>
      <c r="B30" s="97" t="s">
        <v>51</v>
      </c>
      <c r="C30" s="105">
        <v>3</v>
      </c>
      <c r="D30" s="94">
        <v>30</v>
      </c>
      <c r="E30" s="92"/>
      <c r="F30" s="92">
        <v>30</v>
      </c>
      <c r="G30" s="92"/>
      <c r="H30" s="104"/>
      <c r="I30" s="92"/>
      <c r="J30" s="99"/>
      <c r="K30" s="92"/>
      <c r="L30" s="92"/>
      <c r="M30" s="92"/>
      <c r="N30" s="92"/>
      <c r="O30" s="91"/>
      <c r="P30" s="94"/>
      <c r="Q30" s="99"/>
      <c r="R30" s="100"/>
      <c r="S30" s="100"/>
      <c r="T30" s="100"/>
      <c r="U30" s="100"/>
      <c r="V30" s="102"/>
      <c r="W30" s="95"/>
      <c r="X30" s="94"/>
      <c r="Y30" s="92"/>
      <c r="Z30" s="92"/>
      <c r="AA30" s="92"/>
      <c r="AB30" s="91"/>
      <c r="AC30" s="91"/>
      <c r="AD30" s="94"/>
      <c r="AE30" s="99"/>
      <c r="AF30" s="92">
        <v>30</v>
      </c>
      <c r="AG30" s="92"/>
      <c r="AH30" s="104"/>
      <c r="AI30" s="91"/>
      <c r="AJ30" s="90" t="s">
        <v>41</v>
      </c>
      <c r="AK30" s="96">
        <v>3</v>
      </c>
      <c r="AL30" s="56"/>
    </row>
    <row r="31" spans="1:38" s="28" customFormat="1" ht="24" customHeight="1" thickBot="1">
      <c r="A31" s="87">
        <v>20</v>
      </c>
      <c r="B31" s="97" t="s">
        <v>52</v>
      </c>
      <c r="C31" s="106">
        <v>3</v>
      </c>
      <c r="D31" s="94">
        <v>30</v>
      </c>
      <c r="E31" s="92"/>
      <c r="F31" s="92">
        <v>30</v>
      </c>
      <c r="G31" s="92"/>
      <c r="H31" s="104"/>
      <c r="I31" s="92"/>
      <c r="J31" s="99"/>
      <c r="K31" s="92"/>
      <c r="L31" s="92"/>
      <c r="M31" s="92"/>
      <c r="N31" s="92"/>
      <c r="O31" s="91"/>
      <c r="P31" s="94"/>
      <c r="Q31" s="99"/>
      <c r="R31" s="100"/>
      <c r="S31" s="100"/>
      <c r="T31" s="100"/>
      <c r="U31" s="100"/>
      <c r="V31" s="102"/>
      <c r="W31" s="95"/>
      <c r="X31" s="94"/>
      <c r="Y31" s="92"/>
      <c r="Z31" s="92"/>
      <c r="AA31" s="92"/>
      <c r="AB31" s="91"/>
      <c r="AC31" s="91"/>
      <c r="AD31" s="94"/>
      <c r="AE31" s="99"/>
      <c r="AF31" s="92">
        <v>30</v>
      </c>
      <c r="AG31" s="92"/>
      <c r="AH31" s="104"/>
      <c r="AI31" s="91"/>
      <c r="AJ31" s="90" t="s">
        <v>41</v>
      </c>
      <c r="AK31" s="96">
        <v>3</v>
      </c>
      <c r="AL31" s="56"/>
    </row>
    <row r="32" spans="1:38" ht="25.5" customHeight="1" thickBot="1">
      <c r="A32" s="217" t="s">
        <v>17</v>
      </c>
      <c r="B32" s="217"/>
      <c r="C32" s="107">
        <f aca="true" t="shared" si="0" ref="C32:AK32">SUM(C12:C31)</f>
        <v>59</v>
      </c>
      <c r="D32" s="107">
        <f t="shared" si="0"/>
        <v>555</v>
      </c>
      <c r="E32" s="107">
        <v>120</v>
      </c>
      <c r="F32" s="108">
        <f t="shared" si="0"/>
        <v>180</v>
      </c>
      <c r="G32" s="108">
        <f t="shared" si="0"/>
        <v>0</v>
      </c>
      <c r="H32" s="108">
        <v>255</v>
      </c>
      <c r="I32" s="108">
        <f t="shared" si="0"/>
        <v>0</v>
      </c>
      <c r="J32" s="108">
        <v>60</v>
      </c>
      <c r="K32" s="108">
        <f t="shared" si="0"/>
        <v>120</v>
      </c>
      <c r="L32" s="108">
        <f t="shared" si="0"/>
        <v>0</v>
      </c>
      <c r="M32" s="108">
        <v>75</v>
      </c>
      <c r="N32" s="108">
        <f t="shared" si="0"/>
        <v>0</v>
      </c>
      <c r="O32" s="108">
        <f t="shared" si="0"/>
        <v>0</v>
      </c>
      <c r="P32" s="108">
        <f t="shared" si="0"/>
        <v>28</v>
      </c>
      <c r="Q32" s="108">
        <f t="shared" si="0"/>
        <v>30</v>
      </c>
      <c r="R32" s="108">
        <f t="shared" si="0"/>
        <v>0</v>
      </c>
      <c r="S32" s="108">
        <f t="shared" si="0"/>
        <v>0</v>
      </c>
      <c r="T32" s="108">
        <f t="shared" si="0"/>
        <v>120</v>
      </c>
      <c r="U32" s="108">
        <f t="shared" si="0"/>
        <v>0</v>
      </c>
      <c r="V32" s="108">
        <f t="shared" si="0"/>
        <v>0</v>
      </c>
      <c r="W32" s="108">
        <f t="shared" si="0"/>
        <v>15</v>
      </c>
      <c r="X32" s="108">
        <f t="shared" si="0"/>
        <v>30</v>
      </c>
      <c r="Y32" s="108">
        <f t="shared" si="0"/>
        <v>0</v>
      </c>
      <c r="Z32" s="108">
        <f t="shared" si="0"/>
        <v>0</v>
      </c>
      <c r="AA32" s="108">
        <f t="shared" si="0"/>
        <v>60</v>
      </c>
      <c r="AB32" s="108">
        <f t="shared" si="0"/>
        <v>0</v>
      </c>
      <c r="AC32" s="108">
        <f t="shared" si="0"/>
        <v>0</v>
      </c>
      <c r="AD32" s="108">
        <f t="shared" si="0"/>
        <v>10</v>
      </c>
      <c r="AE32" s="108">
        <f t="shared" si="0"/>
        <v>0</v>
      </c>
      <c r="AF32" s="108">
        <f t="shared" si="0"/>
        <v>60</v>
      </c>
      <c r="AG32" s="108">
        <f t="shared" si="0"/>
        <v>0</v>
      </c>
      <c r="AH32" s="108">
        <v>0</v>
      </c>
      <c r="AI32" s="108">
        <f t="shared" si="0"/>
        <v>0</v>
      </c>
      <c r="AJ32" s="108">
        <f t="shared" si="0"/>
        <v>0</v>
      </c>
      <c r="AK32" s="107">
        <f t="shared" si="0"/>
        <v>6</v>
      </c>
      <c r="AL32" s="44"/>
    </row>
    <row r="33" spans="1:38" ht="18" customHeight="1" thickBot="1">
      <c r="A33" s="218" t="s">
        <v>19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44"/>
    </row>
    <row r="34" spans="1:38" s="28" customFormat="1" ht="14.25">
      <c r="A34" s="109">
        <v>21</v>
      </c>
      <c r="B34" s="88" t="s">
        <v>53</v>
      </c>
      <c r="C34" s="98">
        <v>4</v>
      </c>
      <c r="D34" s="94">
        <v>60</v>
      </c>
      <c r="E34" s="92"/>
      <c r="F34" s="92"/>
      <c r="G34" s="92">
        <v>60</v>
      </c>
      <c r="H34" s="92"/>
      <c r="I34" s="92"/>
      <c r="J34" s="99"/>
      <c r="K34" s="92"/>
      <c r="L34" s="92">
        <v>30</v>
      </c>
      <c r="M34" s="92"/>
      <c r="N34" s="92"/>
      <c r="O34" s="91" t="s">
        <v>41</v>
      </c>
      <c r="P34" s="94">
        <v>2</v>
      </c>
      <c r="Q34" s="99"/>
      <c r="R34" s="91"/>
      <c r="S34" s="91">
        <v>30</v>
      </c>
      <c r="T34" s="92"/>
      <c r="U34" s="91"/>
      <c r="V34" s="91" t="s">
        <v>37</v>
      </c>
      <c r="W34" s="95">
        <v>2</v>
      </c>
      <c r="X34" s="94"/>
      <c r="Y34" s="92"/>
      <c r="Z34" s="92"/>
      <c r="AA34" s="92"/>
      <c r="AB34" s="91"/>
      <c r="AC34" s="91"/>
      <c r="AD34" s="94"/>
      <c r="AE34" s="99"/>
      <c r="AF34" s="92"/>
      <c r="AG34" s="92"/>
      <c r="AH34" s="92"/>
      <c r="AI34" s="91"/>
      <c r="AJ34" s="91"/>
      <c r="AK34" s="95"/>
      <c r="AL34" s="66"/>
    </row>
    <row r="35" spans="1:38" s="28" customFormat="1" ht="14.25">
      <c r="A35" s="109">
        <v>22</v>
      </c>
      <c r="B35" s="88" t="s">
        <v>54</v>
      </c>
      <c r="C35" s="98">
        <v>10</v>
      </c>
      <c r="D35" s="94">
        <v>90</v>
      </c>
      <c r="E35" s="92"/>
      <c r="F35" s="92"/>
      <c r="G35" s="92"/>
      <c r="H35" s="92"/>
      <c r="I35" s="92">
        <v>90</v>
      </c>
      <c r="J35" s="99"/>
      <c r="K35" s="92"/>
      <c r="L35" s="92"/>
      <c r="M35" s="92"/>
      <c r="N35" s="100"/>
      <c r="O35" s="100"/>
      <c r="P35" s="94"/>
      <c r="Q35" s="99"/>
      <c r="R35" s="92"/>
      <c r="S35" s="92"/>
      <c r="T35" s="92"/>
      <c r="U35" s="91">
        <v>30</v>
      </c>
      <c r="V35" s="91" t="s">
        <v>41</v>
      </c>
      <c r="W35" s="95">
        <v>2</v>
      </c>
      <c r="X35" s="94"/>
      <c r="Y35" s="92"/>
      <c r="Z35" s="92"/>
      <c r="AA35" s="92"/>
      <c r="AB35" s="91">
        <v>30</v>
      </c>
      <c r="AC35" s="91" t="s">
        <v>41</v>
      </c>
      <c r="AD35" s="94">
        <v>2</v>
      </c>
      <c r="AE35" s="99"/>
      <c r="AF35" s="92"/>
      <c r="AG35" s="92"/>
      <c r="AH35" s="92"/>
      <c r="AI35" s="91">
        <v>30</v>
      </c>
      <c r="AJ35" s="91" t="s">
        <v>41</v>
      </c>
      <c r="AK35" s="95">
        <v>6</v>
      </c>
      <c r="AL35" s="66"/>
    </row>
    <row r="36" spans="1:38" s="28" customFormat="1" ht="14.25">
      <c r="A36" s="109">
        <v>23</v>
      </c>
      <c r="B36" s="67" t="s">
        <v>77</v>
      </c>
      <c r="C36" s="98">
        <v>3</v>
      </c>
      <c r="D36" s="94">
        <v>30</v>
      </c>
      <c r="E36" s="92"/>
      <c r="F36" s="92">
        <v>30</v>
      </c>
      <c r="G36" s="92"/>
      <c r="H36" s="104"/>
      <c r="I36" s="92"/>
      <c r="J36" s="99"/>
      <c r="K36" s="92"/>
      <c r="L36" s="92"/>
      <c r="M36" s="92"/>
      <c r="N36" s="100"/>
      <c r="O36" s="100"/>
      <c r="P36" s="94"/>
      <c r="Q36" s="99"/>
      <c r="R36" s="92"/>
      <c r="S36" s="92"/>
      <c r="T36" s="92"/>
      <c r="U36" s="91"/>
      <c r="V36" s="91"/>
      <c r="W36" s="95"/>
      <c r="X36" s="94"/>
      <c r="Y36" s="92">
        <v>30</v>
      </c>
      <c r="Z36" s="92"/>
      <c r="AA36" s="104"/>
      <c r="AB36" s="91"/>
      <c r="AC36" s="91" t="s">
        <v>41</v>
      </c>
      <c r="AD36" s="94">
        <v>3</v>
      </c>
      <c r="AE36" s="99"/>
      <c r="AF36" s="92"/>
      <c r="AG36" s="92"/>
      <c r="AH36" s="92"/>
      <c r="AI36" s="91"/>
      <c r="AJ36" s="91"/>
      <c r="AK36" s="95"/>
      <c r="AL36" s="66"/>
    </row>
    <row r="37" spans="1:38" s="28" customFormat="1" ht="14.25">
      <c r="A37" s="109">
        <v>24</v>
      </c>
      <c r="B37" s="68" t="s">
        <v>55</v>
      </c>
      <c r="C37" s="98">
        <v>3</v>
      </c>
      <c r="D37" s="94">
        <v>30</v>
      </c>
      <c r="E37" s="92"/>
      <c r="F37" s="92">
        <v>30</v>
      </c>
      <c r="G37" s="92"/>
      <c r="H37" s="104"/>
      <c r="I37" s="92"/>
      <c r="J37" s="99"/>
      <c r="K37" s="92"/>
      <c r="L37" s="92"/>
      <c r="M37" s="92"/>
      <c r="N37" s="100"/>
      <c r="O37" s="100"/>
      <c r="P37" s="94"/>
      <c r="Q37" s="99"/>
      <c r="R37" s="92"/>
      <c r="S37" s="92"/>
      <c r="T37" s="92"/>
      <c r="U37" s="91"/>
      <c r="V37" s="91"/>
      <c r="W37" s="95"/>
      <c r="X37" s="94"/>
      <c r="Y37" s="92">
        <v>30</v>
      </c>
      <c r="Z37" s="92"/>
      <c r="AA37" s="104"/>
      <c r="AB37" s="91"/>
      <c r="AC37" s="91" t="s">
        <v>41</v>
      </c>
      <c r="AD37" s="94">
        <v>3</v>
      </c>
      <c r="AE37" s="99"/>
      <c r="AF37" s="92"/>
      <c r="AG37" s="92"/>
      <c r="AH37" s="92"/>
      <c r="AI37" s="91"/>
      <c r="AJ37" s="91"/>
      <c r="AK37" s="95"/>
      <c r="AL37" s="66"/>
    </row>
    <row r="38" spans="1:38" s="28" customFormat="1" ht="14.25">
      <c r="A38" s="109">
        <v>25</v>
      </c>
      <c r="B38" s="68" t="s">
        <v>56</v>
      </c>
      <c r="C38" s="98">
        <v>3</v>
      </c>
      <c r="D38" s="94">
        <v>30</v>
      </c>
      <c r="E38" s="92"/>
      <c r="F38" s="92">
        <v>30</v>
      </c>
      <c r="G38" s="92"/>
      <c r="H38" s="104"/>
      <c r="I38" s="92"/>
      <c r="J38" s="99"/>
      <c r="K38" s="92"/>
      <c r="L38" s="92"/>
      <c r="M38" s="92"/>
      <c r="N38" s="91"/>
      <c r="O38" s="90"/>
      <c r="P38" s="94"/>
      <c r="Q38" s="99"/>
      <c r="R38" s="92"/>
      <c r="S38" s="92"/>
      <c r="T38" s="92"/>
      <c r="U38" s="91"/>
      <c r="V38" s="91"/>
      <c r="W38" s="95"/>
      <c r="X38" s="94"/>
      <c r="Y38" s="92"/>
      <c r="Z38" s="92"/>
      <c r="AA38" s="92"/>
      <c r="AB38" s="91"/>
      <c r="AC38" s="91"/>
      <c r="AD38" s="94"/>
      <c r="AE38" s="99"/>
      <c r="AF38" s="92">
        <v>30</v>
      </c>
      <c r="AG38" s="92"/>
      <c r="AH38" s="104"/>
      <c r="AI38" s="91"/>
      <c r="AJ38" s="91" t="s">
        <v>41</v>
      </c>
      <c r="AK38" s="95">
        <v>3</v>
      </c>
      <c r="AL38" s="66"/>
    </row>
    <row r="39" spans="1:38" s="28" customFormat="1" ht="14.25">
      <c r="A39" s="109">
        <v>26</v>
      </c>
      <c r="B39" s="68" t="s">
        <v>57</v>
      </c>
      <c r="C39" s="98">
        <v>2</v>
      </c>
      <c r="D39" s="94">
        <v>30</v>
      </c>
      <c r="E39" s="92">
        <v>30</v>
      </c>
      <c r="F39" s="92"/>
      <c r="G39" s="92"/>
      <c r="H39" s="92"/>
      <c r="I39" s="92"/>
      <c r="J39" s="99"/>
      <c r="K39" s="92"/>
      <c r="L39" s="92"/>
      <c r="M39" s="92"/>
      <c r="N39" s="91"/>
      <c r="O39" s="90"/>
      <c r="P39" s="94"/>
      <c r="Q39" s="99"/>
      <c r="R39" s="92"/>
      <c r="S39" s="92"/>
      <c r="T39" s="92"/>
      <c r="U39" s="91"/>
      <c r="V39" s="91"/>
      <c r="W39" s="95"/>
      <c r="X39" s="94"/>
      <c r="Y39" s="92"/>
      <c r="Z39" s="92"/>
      <c r="AA39" s="92"/>
      <c r="AB39" s="91"/>
      <c r="AC39" s="91"/>
      <c r="AD39" s="94"/>
      <c r="AE39" s="99">
        <v>30</v>
      </c>
      <c r="AF39" s="92"/>
      <c r="AG39" s="92"/>
      <c r="AH39" s="92"/>
      <c r="AI39" s="91"/>
      <c r="AJ39" s="91" t="s">
        <v>41</v>
      </c>
      <c r="AK39" s="95">
        <v>2</v>
      </c>
      <c r="AL39" s="66"/>
    </row>
    <row r="40" spans="1:38" s="28" customFormat="1" ht="14.25">
      <c r="A40" s="109">
        <v>27</v>
      </c>
      <c r="B40" s="68" t="s">
        <v>65</v>
      </c>
      <c r="C40" s="98">
        <v>2</v>
      </c>
      <c r="D40" s="94">
        <v>60</v>
      </c>
      <c r="E40" s="92"/>
      <c r="F40" s="92">
        <v>60</v>
      </c>
      <c r="G40" s="92"/>
      <c r="H40" s="92"/>
      <c r="I40" s="92"/>
      <c r="J40" s="99"/>
      <c r="K40" s="92"/>
      <c r="L40" s="92"/>
      <c r="M40" s="92"/>
      <c r="N40" s="91"/>
      <c r="O40" s="90"/>
      <c r="P40" s="94"/>
      <c r="Q40" s="99"/>
      <c r="R40" s="92">
        <v>60</v>
      </c>
      <c r="S40" s="92"/>
      <c r="T40" s="92"/>
      <c r="U40" s="91"/>
      <c r="V40" s="91" t="s">
        <v>41</v>
      </c>
      <c r="W40" s="95">
        <v>2</v>
      </c>
      <c r="X40" s="94"/>
      <c r="Y40" s="92"/>
      <c r="Z40" s="92"/>
      <c r="AA40" s="92"/>
      <c r="AB40" s="91"/>
      <c r="AC40" s="91"/>
      <c r="AD40" s="94"/>
      <c r="AE40" s="99"/>
      <c r="AF40" s="92"/>
      <c r="AG40" s="92"/>
      <c r="AH40" s="92"/>
      <c r="AI40" s="91"/>
      <c r="AJ40" s="91"/>
      <c r="AK40" s="95"/>
      <c r="AL40" s="66"/>
    </row>
    <row r="41" spans="1:38" s="28" customFormat="1" ht="15" thickBot="1">
      <c r="A41" s="109">
        <v>28</v>
      </c>
      <c r="B41" s="68" t="s">
        <v>66</v>
      </c>
      <c r="C41" s="98">
        <v>10</v>
      </c>
      <c r="D41" s="94"/>
      <c r="E41" s="92"/>
      <c r="F41" s="92"/>
      <c r="G41" s="92"/>
      <c r="H41" s="92"/>
      <c r="I41" s="92"/>
      <c r="J41" s="99"/>
      <c r="K41" s="92"/>
      <c r="L41" s="92"/>
      <c r="M41" s="92"/>
      <c r="N41" s="91"/>
      <c r="O41" s="90"/>
      <c r="P41" s="94"/>
      <c r="Q41" s="99"/>
      <c r="R41" s="92"/>
      <c r="S41" s="92"/>
      <c r="T41" s="92"/>
      <c r="U41" s="91"/>
      <c r="V41" s="91"/>
      <c r="W41" s="95"/>
      <c r="X41" s="94"/>
      <c r="Y41" s="92"/>
      <c r="Z41" s="92"/>
      <c r="AA41" s="92"/>
      <c r="AB41" s="91"/>
      <c r="AC41" s="91"/>
      <c r="AD41" s="94"/>
      <c r="AE41" s="99"/>
      <c r="AF41" s="92"/>
      <c r="AG41" s="92"/>
      <c r="AH41" s="92"/>
      <c r="AI41" s="91"/>
      <c r="AJ41" s="91" t="s">
        <v>37</v>
      </c>
      <c r="AK41" s="95">
        <v>10</v>
      </c>
      <c r="AL41" s="66"/>
    </row>
    <row r="42" spans="1:122" s="113" customFormat="1" ht="18" customHeight="1" thickBot="1">
      <c r="A42" s="219" t="s">
        <v>27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110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</row>
    <row r="43" spans="1:38" s="28" customFormat="1" ht="14.25">
      <c r="A43" s="109">
        <v>29</v>
      </c>
      <c r="B43" s="88" t="s">
        <v>81</v>
      </c>
      <c r="C43" s="98">
        <v>3</v>
      </c>
      <c r="D43" s="94">
        <v>30</v>
      </c>
      <c r="E43" s="92"/>
      <c r="F43" s="92"/>
      <c r="G43" s="92"/>
      <c r="H43" s="92">
        <v>30</v>
      </c>
      <c r="I43" s="92"/>
      <c r="J43" s="99"/>
      <c r="K43" s="92"/>
      <c r="L43" s="92"/>
      <c r="M43" s="92"/>
      <c r="N43" s="91"/>
      <c r="O43" s="90"/>
      <c r="P43" s="94"/>
      <c r="Q43" s="99"/>
      <c r="R43" s="92"/>
      <c r="S43" s="92"/>
      <c r="T43" s="92">
        <v>30</v>
      </c>
      <c r="U43" s="91"/>
      <c r="V43" s="91" t="s">
        <v>41</v>
      </c>
      <c r="W43" s="95">
        <v>3</v>
      </c>
      <c r="X43" s="94"/>
      <c r="Y43" s="92"/>
      <c r="Z43" s="92"/>
      <c r="AA43" s="92"/>
      <c r="AB43" s="91"/>
      <c r="AC43" s="91"/>
      <c r="AD43" s="94"/>
      <c r="AE43" s="99"/>
      <c r="AF43" s="92"/>
      <c r="AG43" s="92"/>
      <c r="AH43" s="92"/>
      <c r="AI43" s="91"/>
      <c r="AJ43" s="91"/>
      <c r="AK43" s="95"/>
      <c r="AL43" s="66"/>
    </row>
    <row r="44" spans="1:38" s="28" customFormat="1" ht="22.5">
      <c r="A44" s="109">
        <v>30</v>
      </c>
      <c r="B44" s="88" t="s">
        <v>82</v>
      </c>
      <c r="C44" s="98">
        <v>3</v>
      </c>
      <c r="D44" s="94">
        <v>30</v>
      </c>
      <c r="E44" s="92"/>
      <c r="F44" s="92"/>
      <c r="G44" s="92"/>
      <c r="H44" s="92">
        <v>30</v>
      </c>
      <c r="I44" s="92"/>
      <c r="J44" s="99"/>
      <c r="K44" s="92"/>
      <c r="L44" s="92"/>
      <c r="M44" s="92"/>
      <c r="N44" s="91"/>
      <c r="O44" s="90"/>
      <c r="P44" s="94"/>
      <c r="Q44" s="99"/>
      <c r="R44" s="92"/>
      <c r="S44" s="92"/>
      <c r="T44" s="92">
        <v>30</v>
      </c>
      <c r="U44" s="91"/>
      <c r="V44" s="91" t="s">
        <v>41</v>
      </c>
      <c r="W44" s="95">
        <v>3</v>
      </c>
      <c r="X44" s="94"/>
      <c r="Y44" s="92"/>
      <c r="Z44" s="92"/>
      <c r="AA44" s="92"/>
      <c r="AB44" s="91"/>
      <c r="AC44" s="91"/>
      <c r="AD44" s="94"/>
      <c r="AE44" s="99"/>
      <c r="AF44" s="92"/>
      <c r="AG44" s="92"/>
      <c r="AH44" s="92"/>
      <c r="AI44" s="91"/>
      <c r="AJ44" s="91"/>
      <c r="AK44" s="95"/>
      <c r="AL44" s="66"/>
    </row>
    <row r="45" spans="1:38" s="28" customFormat="1" ht="23.25" customHeight="1">
      <c r="A45" s="109">
        <v>31</v>
      </c>
      <c r="B45" s="88" t="s">
        <v>83</v>
      </c>
      <c r="C45" s="98">
        <v>3</v>
      </c>
      <c r="D45" s="94">
        <v>30</v>
      </c>
      <c r="E45" s="92"/>
      <c r="F45" s="92"/>
      <c r="G45" s="92"/>
      <c r="H45" s="92">
        <v>30</v>
      </c>
      <c r="I45" s="92"/>
      <c r="J45" s="99"/>
      <c r="K45" s="92"/>
      <c r="L45" s="92"/>
      <c r="M45" s="92"/>
      <c r="N45" s="91"/>
      <c r="O45" s="90"/>
      <c r="P45" s="94"/>
      <c r="Q45" s="99"/>
      <c r="R45" s="92"/>
      <c r="S45" s="92"/>
      <c r="T45" s="92">
        <v>30</v>
      </c>
      <c r="U45" s="91"/>
      <c r="V45" s="91" t="s">
        <v>41</v>
      </c>
      <c r="W45" s="95">
        <v>3</v>
      </c>
      <c r="X45" s="94"/>
      <c r="Y45" s="92"/>
      <c r="Z45" s="92"/>
      <c r="AA45" s="92"/>
      <c r="AB45" s="91"/>
      <c r="AC45" s="91"/>
      <c r="AD45" s="94"/>
      <c r="AE45" s="99"/>
      <c r="AF45" s="92"/>
      <c r="AG45" s="92"/>
      <c r="AH45" s="92"/>
      <c r="AI45" s="91"/>
      <c r="AJ45" s="91"/>
      <c r="AK45" s="95"/>
      <c r="AL45" s="66"/>
    </row>
    <row r="46" spans="1:38" s="28" customFormat="1" ht="14.25">
      <c r="A46" s="109">
        <v>32</v>
      </c>
      <c r="B46" s="88" t="s">
        <v>84</v>
      </c>
      <c r="C46" s="98">
        <v>3</v>
      </c>
      <c r="D46" s="94">
        <v>30</v>
      </c>
      <c r="E46" s="92"/>
      <c r="F46" s="92"/>
      <c r="G46" s="92"/>
      <c r="H46" s="92">
        <v>30</v>
      </c>
      <c r="I46" s="92"/>
      <c r="J46" s="99"/>
      <c r="K46" s="92"/>
      <c r="L46" s="92"/>
      <c r="M46" s="92"/>
      <c r="N46" s="91"/>
      <c r="O46" s="90"/>
      <c r="P46" s="94"/>
      <c r="Q46" s="99"/>
      <c r="R46" s="92"/>
      <c r="S46" s="92"/>
      <c r="T46" s="92"/>
      <c r="U46" s="91"/>
      <c r="V46" s="91"/>
      <c r="W46" s="95"/>
      <c r="X46" s="94"/>
      <c r="Y46" s="92"/>
      <c r="Z46" s="92"/>
      <c r="AA46" s="92">
        <v>30</v>
      </c>
      <c r="AB46" s="91"/>
      <c r="AC46" s="91" t="s">
        <v>41</v>
      </c>
      <c r="AD46" s="94">
        <v>3</v>
      </c>
      <c r="AE46" s="99"/>
      <c r="AF46" s="92"/>
      <c r="AG46" s="92"/>
      <c r="AH46" s="92"/>
      <c r="AI46" s="91"/>
      <c r="AJ46" s="91"/>
      <c r="AK46" s="95"/>
      <c r="AL46" s="66"/>
    </row>
    <row r="47" spans="1:38" s="28" customFormat="1" ht="14.25">
      <c r="A47" s="114">
        <v>33</v>
      </c>
      <c r="B47" s="97" t="s">
        <v>85</v>
      </c>
      <c r="C47" s="98">
        <v>3</v>
      </c>
      <c r="D47" s="94">
        <v>30</v>
      </c>
      <c r="E47" s="92"/>
      <c r="F47" s="92"/>
      <c r="G47" s="92"/>
      <c r="H47" s="92">
        <v>30</v>
      </c>
      <c r="I47" s="92"/>
      <c r="J47" s="99"/>
      <c r="K47" s="92"/>
      <c r="L47" s="92"/>
      <c r="M47" s="92"/>
      <c r="N47" s="91"/>
      <c r="O47" s="90"/>
      <c r="P47" s="94"/>
      <c r="Q47" s="99"/>
      <c r="R47" s="92"/>
      <c r="S47" s="92"/>
      <c r="T47" s="92"/>
      <c r="U47" s="91"/>
      <c r="V47" s="91"/>
      <c r="W47" s="95"/>
      <c r="X47" s="94"/>
      <c r="Y47" s="92"/>
      <c r="Z47" s="92"/>
      <c r="AA47" s="92">
        <v>30</v>
      </c>
      <c r="AB47" s="91"/>
      <c r="AC47" s="91" t="s">
        <v>41</v>
      </c>
      <c r="AD47" s="94">
        <v>3</v>
      </c>
      <c r="AE47" s="99"/>
      <c r="AF47" s="92"/>
      <c r="AG47" s="92"/>
      <c r="AH47" s="92"/>
      <c r="AI47" s="91"/>
      <c r="AJ47" s="91"/>
      <c r="AK47" s="95"/>
      <c r="AL47" s="66"/>
    </row>
    <row r="48" spans="1:38" s="28" customFormat="1" ht="14.25">
      <c r="A48" s="109">
        <v>34</v>
      </c>
      <c r="B48" s="97" t="s">
        <v>86</v>
      </c>
      <c r="C48" s="98">
        <v>3</v>
      </c>
      <c r="D48" s="94">
        <v>30</v>
      </c>
      <c r="E48" s="92"/>
      <c r="F48" s="92"/>
      <c r="G48" s="92"/>
      <c r="H48" s="92">
        <v>30</v>
      </c>
      <c r="I48" s="92"/>
      <c r="J48" s="99"/>
      <c r="K48" s="92"/>
      <c r="L48" s="92"/>
      <c r="M48" s="92"/>
      <c r="N48" s="91"/>
      <c r="O48" s="90"/>
      <c r="P48" s="94"/>
      <c r="Q48" s="99"/>
      <c r="R48" s="92"/>
      <c r="S48" s="92"/>
      <c r="T48" s="92"/>
      <c r="U48" s="91"/>
      <c r="V48" s="91"/>
      <c r="W48" s="95"/>
      <c r="X48" s="94"/>
      <c r="Y48" s="92"/>
      <c r="Z48" s="92"/>
      <c r="AA48" s="92">
        <v>30</v>
      </c>
      <c r="AB48" s="91"/>
      <c r="AC48" s="91" t="s">
        <v>41</v>
      </c>
      <c r="AD48" s="94">
        <v>3</v>
      </c>
      <c r="AE48" s="99"/>
      <c r="AF48" s="92"/>
      <c r="AG48" s="92"/>
      <c r="AH48" s="92"/>
      <c r="AI48" s="91"/>
      <c r="AJ48" s="91"/>
      <c r="AK48" s="95"/>
      <c r="AL48" s="66"/>
    </row>
    <row r="49" spans="1:38" s="28" customFormat="1" ht="15" thickBot="1">
      <c r="A49" s="109">
        <v>35</v>
      </c>
      <c r="B49" s="97" t="s">
        <v>87</v>
      </c>
      <c r="C49" s="98">
        <v>6</v>
      </c>
      <c r="D49" s="94">
        <v>60</v>
      </c>
      <c r="E49" s="92"/>
      <c r="F49" s="92"/>
      <c r="G49" s="92"/>
      <c r="H49" s="92">
        <v>60</v>
      </c>
      <c r="I49" s="92"/>
      <c r="J49" s="99"/>
      <c r="K49" s="92"/>
      <c r="L49" s="92"/>
      <c r="M49" s="92"/>
      <c r="N49" s="91"/>
      <c r="O49" s="90"/>
      <c r="P49" s="94"/>
      <c r="Q49" s="99"/>
      <c r="R49" s="92"/>
      <c r="S49" s="92"/>
      <c r="T49" s="92"/>
      <c r="U49" s="91"/>
      <c r="V49" s="91"/>
      <c r="W49" s="95"/>
      <c r="X49" s="94"/>
      <c r="Y49" s="92"/>
      <c r="Z49" s="92"/>
      <c r="AA49" s="92">
        <v>30</v>
      </c>
      <c r="AB49" s="91"/>
      <c r="AC49" s="91" t="s">
        <v>41</v>
      </c>
      <c r="AD49" s="94">
        <v>3</v>
      </c>
      <c r="AE49" s="99"/>
      <c r="AF49" s="92"/>
      <c r="AG49" s="92"/>
      <c r="AH49" s="92">
        <v>30</v>
      </c>
      <c r="AI49" s="91"/>
      <c r="AJ49" s="91" t="s">
        <v>41</v>
      </c>
      <c r="AK49" s="95">
        <v>3</v>
      </c>
      <c r="AL49" s="66"/>
    </row>
    <row r="50" spans="1:48" s="9" customFormat="1" ht="22.5" customHeight="1" thickBot="1">
      <c r="A50" s="215" t="s">
        <v>28</v>
      </c>
      <c r="B50" s="215"/>
      <c r="C50" s="115">
        <f aca="true" t="shared" si="1" ref="C50:N50">SUM(C34:C41,C43:C49)</f>
        <v>61</v>
      </c>
      <c r="D50" s="116">
        <f t="shared" si="1"/>
        <v>570</v>
      </c>
      <c r="E50" s="116">
        <f t="shared" si="1"/>
        <v>30</v>
      </c>
      <c r="F50" s="116">
        <f t="shared" si="1"/>
        <v>150</v>
      </c>
      <c r="G50" s="116">
        <f t="shared" si="1"/>
        <v>60</v>
      </c>
      <c r="H50" s="116">
        <v>240</v>
      </c>
      <c r="I50" s="117">
        <f t="shared" si="1"/>
        <v>90</v>
      </c>
      <c r="J50" s="116">
        <f t="shared" si="1"/>
        <v>0</v>
      </c>
      <c r="K50" s="116">
        <f t="shared" si="1"/>
        <v>0</v>
      </c>
      <c r="L50" s="116">
        <f t="shared" si="1"/>
        <v>30</v>
      </c>
      <c r="M50" s="116">
        <f t="shared" si="1"/>
        <v>0</v>
      </c>
      <c r="N50" s="116">
        <f t="shared" si="1"/>
        <v>0</v>
      </c>
      <c r="O50" s="116"/>
      <c r="P50" s="117">
        <f aca="true" t="shared" si="2" ref="P50:U50">SUM(P34:P41,P43:P49)</f>
        <v>2</v>
      </c>
      <c r="Q50" s="116">
        <f t="shared" si="2"/>
        <v>0</v>
      </c>
      <c r="R50" s="116">
        <f t="shared" si="2"/>
        <v>60</v>
      </c>
      <c r="S50" s="116">
        <f t="shared" si="2"/>
        <v>30</v>
      </c>
      <c r="T50" s="116">
        <f t="shared" si="2"/>
        <v>90</v>
      </c>
      <c r="U50" s="116">
        <f t="shared" si="2"/>
        <v>30</v>
      </c>
      <c r="V50" s="116"/>
      <c r="W50" s="117">
        <f aca="true" t="shared" si="3" ref="W50:AB50">SUM(W34:W41,W43:W49)</f>
        <v>15</v>
      </c>
      <c r="X50" s="116">
        <f t="shared" si="3"/>
        <v>0</v>
      </c>
      <c r="Y50" s="116">
        <f t="shared" si="3"/>
        <v>60</v>
      </c>
      <c r="Z50" s="116">
        <f t="shared" si="3"/>
        <v>0</v>
      </c>
      <c r="AA50" s="116">
        <v>120</v>
      </c>
      <c r="AB50" s="116">
        <f t="shared" si="3"/>
        <v>30</v>
      </c>
      <c r="AC50" s="116"/>
      <c r="AD50" s="117">
        <f aca="true" t="shared" si="4" ref="AD50:AI50">SUM(AD34:AD41,AD43:AD49)</f>
        <v>20</v>
      </c>
      <c r="AE50" s="116">
        <f t="shared" si="4"/>
        <v>30</v>
      </c>
      <c r="AF50" s="116">
        <f t="shared" si="4"/>
        <v>30</v>
      </c>
      <c r="AG50" s="116">
        <f t="shared" si="4"/>
        <v>0</v>
      </c>
      <c r="AH50" s="116">
        <v>30</v>
      </c>
      <c r="AI50" s="116">
        <f t="shared" si="4"/>
        <v>30</v>
      </c>
      <c r="AJ50" s="116"/>
      <c r="AK50" s="117">
        <f>SUM(AK34:AK41,AK43:AK49)</f>
        <v>24</v>
      </c>
      <c r="AL50" s="71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s="9" customFormat="1" ht="24.75" customHeight="1" thickBot="1">
      <c r="A51" s="215" t="s">
        <v>29</v>
      </c>
      <c r="B51" s="215"/>
      <c r="C51" s="115">
        <f aca="true" t="shared" si="5" ref="C51:N51">SUM(C32,C50)</f>
        <v>120</v>
      </c>
      <c r="D51" s="116">
        <f t="shared" si="5"/>
        <v>1125</v>
      </c>
      <c r="E51" s="116">
        <f t="shared" si="5"/>
        <v>150</v>
      </c>
      <c r="F51" s="116">
        <f t="shared" si="5"/>
        <v>330</v>
      </c>
      <c r="G51" s="116">
        <f t="shared" si="5"/>
        <v>60</v>
      </c>
      <c r="H51" s="116">
        <f t="shared" si="5"/>
        <v>495</v>
      </c>
      <c r="I51" s="117">
        <f t="shared" si="5"/>
        <v>90</v>
      </c>
      <c r="J51" s="116">
        <f t="shared" si="5"/>
        <v>60</v>
      </c>
      <c r="K51" s="116">
        <f t="shared" si="5"/>
        <v>120</v>
      </c>
      <c r="L51" s="116">
        <f t="shared" si="5"/>
        <v>30</v>
      </c>
      <c r="M51" s="116">
        <f t="shared" si="5"/>
        <v>75</v>
      </c>
      <c r="N51" s="116">
        <f t="shared" si="5"/>
        <v>0</v>
      </c>
      <c r="O51" s="116"/>
      <c r="P51" s="117">
        <f aca="true" t="shared" si="6" ref="P51:U51">SUM(P32,P50)</f>
        <v>30</v>
      </c>
      <c r="Q51" s="116">
        <f t="shared" si="6"/>
        <v>30</v>
      </c>
      <c r="R51" s="116">
        <f t="shared" si="6"/>
        <v>60</v>
      </c>
      <c r="S51" s="116">
        <f t="shared" si="6"/>
        <v>30</v>
      </c>
      <c r="T51" s="116">
        <f t="shared" si="6"/>
        <v>210</v>
      </c>
      <c r="U51" s="116">
        <f t="shared" si="6"/>
        <v>30</v>
      </c>
      <c r="V51" s="116"/>
      <c r="W51" s="117">
        <f aca="true" t="shared" si="7" ref="W51:AB51">SUM(W32,W50)</f>
        <v>30</v>
      </c>
      <c r="X51" s="116">
        <f t="shared" si="7"/>
        <v>30</v>
      </c>
      <c r="Y51" s="116">
        <f t="shared" si="7"/>
        <v>60</v>
      </c>
      <c r="Z51" s="116">
        <f t="shared" si="7"/>
        <v>0</v>
      </c>
      <c r="AA51" s="116">
        <f t="shared" si="7"/>
        <v>180</v>
      </c>
      <c r="AB51" s="116">
        <f t="shared" si="7"/>
        <v>30</v>
      </c>
      <c r="AC51" s="116"/>
      <c r="AD51" s="117">
        <f aca="true" t="shared" si="8" ref="AD51:AI51">SUM(AD32,AD50)</f>
        <v>30</v>
      </c>
      <c r="AE51" s="116">
        <f t="shared" si="8"/>
        <v>30</v>
      </c>
      <c r="AF51" s="116">
        <f t="shared" si="8"/>
        <v>90</v>
      </c>
      <c r="AG51" s="116">
        <f t="shared" si="8"/>
        <v>0</v>
      </c>
      <c r="AH51" s="116">
        <f t="shared" si="8"/>
        <v>30</v>
      </c>
      <c r="AI51" s="116">
        <f t="shared" si="8"/>
        <v>30</v>
      </c>
      <c r="AJ51" s="116"/>
      <c r="AK51" s="117">
        <f>SUM(AK32,AK50)</f>
        <v>30</v>
      </c>
      <c r="AL51" s="71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9" customFormat="1" ht="31.5" customHeight="1" thickBot="1">
      <c r="A52" s="213" t="s">
        <v>24</v>
      </c>
      <c r="B52" s="213"/>
      <c r="C52" s="118">
        <f aca="true" t="shared" si="9" ref="C52:I52">SUM(C51)</f>
        <v>120</v>
      </c>
      <c r="D52" s="79">
        <f t="shared" si="9"/>
        <v>1125</v>
      </c>
      <c r="E52" s="79">
        <f t="shared" si="9"/>
        <v>150</v>
      </c>
      <c r="F52" s="79">
        <f t="shared" si="9"/>
        <v>330</v>
      </c>
      <c r="G52" s="79">
        <f t="shared" si="9"/>
        <v>60</v>
      </c>
      <c r="H52" s="79">
        <f t="shared" si="9"/>
        <v>495</v>
      </c>
      <c r="I52" s="79">
        <f t="shared" si="9"/>
        <v>90</v>
      </c>
      <c r="J52" s="213">
        <f>SUM(J51:N51)</f>
        <v>285</v>
      </c>
      <c r="K52" s="213"/>
      <c r="L52" s="213"/>
      <c r="M52" s="213"/>
      <c r="N52" s="213"/>
      <c r="O52" s="79"/>
      <c r="P52" s="79">
        <f>SUM(P51)</f>
        <v>30</v>
      </c>
      <c r="Q52" s="213">
        <f>SUM(Q51:U51)</f>
        <v>360</v>
      </c>
      <c r="R52" s="213"/>
      <c r="S52" s="213"/>
      <c r="T52" s="213"/>
      <c r="U52" s="213"/>
      <c r="V52" s="79"/>
      <c r="W52" s="79">
        <f>SUM(W51)</f>
        <v>30</v>
      </c>
      <c r="X52" s="213">
        <f>SUM(X51:AB51)</f>
        <v>300</v>
      </c>
      <c r="Y52" s="213"/>
      <c r="Z52" s="213"/>
      <c r="AA52" s="213"/>
      <c r="AB52" s="213"/>
      <c r="AC52" s="79"/>
      <c r="AD52" s="79">
        <f>SUM(AD51)</f>
        <v>30</v>
      </c>
      <c r="AE52" s="213">
        <f>SUM(AE51:AI51)</f>
        <v>180</v>
      </c>
      <c r="AF52" s="213"/>
      <c r="AG52" s="213"/>
      <c r="AH52" s="213"/>
      <c r="AI52" s="213"/>
      <c r="AJ52" s="79"/>
      <c r="AK52" s="79">
        <f>SUM(AK51)</f>
        <v>30</v>
      </c>
      <c r="AL52" s="71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s="21" customFormat="1" ht="19.5" customHeight="1" thickBot="1">
      <c r="A53" s="214" t="s">
        <v>25</v>
      </c>
      <c r="B53" s="214"/>
      <c r="C53" s="119">
        <f>SUM(V53,AX53,AJ53)</f>
        <v>120</v>
      </c>
      <c r="D53" s="119">
        <f>SUM(J53,X53)</f>
        <v>1125</v>
      </c>
      <c r="E53" s="119"/>
      <c r="F53" s="119"/>
      <c r="G53" s="119"/>
      <c r="H53" s="119"/>
      <c r="I53" s="119"/>
      <c r="J53" s="214">
        <f>SUM(J52,Q52)</f>
        <v>645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>
        <f>SUM(P52,W52)</f>
        <v>60</v>
      </c>
      <c r="W53" s="214"/>
      <c r="X53" s="214">
        <f>SUM(X52,AE52)</f>
        <v>480</v>
      </c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>
        <f>SUM(AD52,AK52)</f>
        <v>60</v>
      </c>
      <c r="AK53" s="214"/>
      <c r="AL53" s="74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37" ht="20.25" customHeight="1">
      <c r="A54" s="6"/>
      <c r="B54" s="2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210"/>
      <c r="AK54" s="210"/>
    </row>
    <row r="55" spans="1:37" ht="14.25">
      <c r="A55" s="6"/>
      <c r="B55" s="25" t="s">
        <v>35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48" s="9" customFormat="1" ht="18" customHeight="1">
      <c r="A56" s="8"/>
      <c r="B56" s="211" t="s">
        <v>20</v>
      </c>
      <c r="C56" s="211"/>
      <c r="D56" s="211"/>
      <c r="E56" s="211"/>
      <c r="F56" s="21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s="9" customFormat="1" ht="18" customHeight="1">
      <c r="A57" s="8"/>
      <c r="B57" s="211" t="s">
        <v>33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s="9" customFormat="1" ht="17.25" customHeight="1">
      <c r="A58" s="8"/>
      <c r="B58" s="212" t="s">
        <v>30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9" customFormat="1" ht="18" customHeight="1">
      <c r="A59" s="8"/>
      <c r="B59" s="9" t="s">
        <v>22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9" customFormat="1" ht="18" customHeight="1">
      <c r="A60" s="8"/>
      <c r="B60" s="9" t="s">
        <v>23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9" customFormat="1" ht="22.5" customHeight="1">
      <c r="A61" s="8"/>
      <c r="B61" s="269" t="s">
        <v>76</v>
      </c>
      <c r="C61" s="269"/>
      <c r="D61" s="7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ht="18" customHeight="1">
      <c r="A62" s="8"/>
      <c r="B62" s="212" t="s">
        <v>34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2:15" ht="18" customHeight="1">
      <c r="B63" s="209" t="s">
        <v>32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</row>
    <row r="64" spans="1:48" ht="25.5" customHeight="1">
      <c r="A64" s="2"/>
      <c r="B64" s="209" t="s">
        <v>31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AQ64" s="2"/>
      <c r="AR64" s="2"/>
      <c r="AS64" s="2"/>
      <c r="AT64" s="2"/>
      <c r="AU64" s="2"/>
      <c r="AV64" s="2"/>
    </row>
    <row r="65" spans="1:48" ht="15" thickBot="1">
      <c r="A65" s="2"/>
      <c r="B65" s="2"/>
      <c r="AQ65" s="2"/>
      <c r="AR65" s="2"/>
      <c r="AS65" s="2"/>
      <c r="AT65" s="2"/>
      <c r="AU65" s="2"/>
      <c r="AV65" s="2"/>
    </row>
    <row r="66" spans="2:10" ht="22.5" customHeight="1" thickBot="1">
      <c r="B66" s="273" t="s">
        <v>98</v>
      </c>
      <c r="C66" s="273"/>
      <c r="D66" s="275"/>
      <c r="E66" s="270" t="s">
        <v>99</v>
      </c>
      <c r="F66" s="271"/>
      <c r="G66" s="271"/>
      <c r="H66" s="271"/>
      <c r="I66" s="271"/>
      <c r="J66" s="272"/>
    </row>
    <row r="69" spans="1:2" ht="14.25">
      <c r="A69" s="2"/>
      <c r="B69" s="274"/>
    </row>
    <row r="70" ht="14.25">
      <c r="B70" s="11"/>
    </row>
  </sheetData>
  <sheetProtection/>
  <mergeCells count="45">
    <mergeCell ref="S1:AK1"/>
    <mergeCell ref="B61:C61"/>
    <mergeCell ref="E66:J66"/>
    <mergeCell ref="B66:D66"/>
    <mergeCell ref="C3:AE3"/>
    <mergeCell ref="C4:AE4"/>
    <mergeCell ref="C5:Q5"/>
    <mergeCell ref="C6:Q6"/>
    <mergeCell ref="C7:X7"/>
    <mergeCell ref="B1:H1"/>
    <mergeCell ref="D9:D10"/>
    <mergeCell ref="E9:I9"/>
    <mergeCell ref="J9:P9"/>
    <mergeCell ref="Q9:W9"/>
    <mergeCell ref="X9:AB9"/>
    <mergeCell ref="AE9:AK9"/>
    <mergeCell ref="A11:AK11"/>
    <mergeCell ref="A32:B32"/>
    <mergeCell ref="A33:AK33"/>
    <mergeCell ref="A42:AK42"/>
    <mergeCell ref="A8:A10"/>
    <mergeCell ref="B8:B10"/>
    <mergeCell ref="C8:C10"/>
    <mergeCell ref="D8:I8"/>
    <mergeCell ref="J8:W8"/>
    <mergeCell ref="X8:AK8"/>
    <mergeCell ref="A50:B50"/>
    <mergeCell ref="A51:B51"/>
    <mergeCell ref="A52:B52"/>
    <mergeCell ref="J52:N52"/>
    <mergeCell ref="Q52:U52"/>
    <mergeCell ref="X52:AB52"/>
    <mergeCell ref="AE52:AI52"/>
    <mergeCell ref="A53:B53"/>
    <mergeCell ref="J53:U53"/>
    <mergeCell ref="V53:W53"/>
    <mergeCell ref="X53:AI53"/>
    <mergeCell ref="AJ53:AK53"/>
    <mergeCell ref="B64:O64"/>
    <mergeCell ref="AJ54:AK54"/>
    <mergeCell ref="B56:F56"/>
    <mergeCell ref="B57:O57"/>
    <mergeCell ref="B58:AK58"/>
    <mergeCell ref="B62:AH62"/>
    <mergeCell ref="B63:O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70"/>
  <sheetViews>
    <sheetView tabSelected="1" zoomScalePageLayoutView="0" workbookViewId="0" topLeftCell="A1">
      <selection activeCell="C6" sqref="C6:Q6"/>
    </sheetView>
  </sheetViews>
  <sheetFormatPr defaultColWidth="8.796875" defaultRowHeight="14.25"/>
  <cols>
    <col min="1" max="1" width="4.8984375" style="11" customWidth="1"/>
    <col min="2" max="2" width="35" style="19" customWidth="1"/>
    <col min="3" max="3" width="6.69921875" style="11" customWidth="1"/>
    <col min="4" max="4" width="8.69921875" style="11" customWidth="1"/>
    <col min="5" max="5" width="4" style="11" customWidth="1"/>
    <col min="6" max="6" width="4.19921875" style="11" customWidth="1"/>
    <col min="7" max="8" width="3.5" style="11" customWidth="1"/>
    <col min="9" max="9" width="4.09765625" style="11" customWidth="1"/>
    <col min="10" max="10" width="4" style="11" customWidth="1"/>
    <col min="11" max="11" width="4.19921875" style="11" customWidth="1"/>
    <col min="12" max="13" width="3.09765625" style="11" customWidth="1"/>
    <col min="14" max="16" width="3.5" style="11" customWidth="1"/>
    <col min="17" max="17" width="3.8984375" style="11" customWidth="1"/>
    <col min="18" max="20" width="3.09765625" style="11" customWidth="1"/>
    <col min="21" max="23" width="3.59765625" style="11" customWidth="1"/>
    <col min="24" max="24" width="4" style="11" customWidth="1"/>
    <col min="25" max="26" width="3.09765625" style="11" customWidth="1"/>
    <col min="27" max="27" width="4.09765625" style="11" customWidth="1"/>
    <col min="28" max="30" width="3.69921875" style="11" customWidth="1"/>
    <col min="31" max="31" width="3.09765625" style="11" customWidth="1"/>
    <col min="32" max="33" width="3.59765625" style="11" customWidth="1"/>
    <col min="34" max="34" width="3.09765625" style="11" customWidth="1"/>
    <col min="35" max="37" width="4" style="11" customWidth="1"/>
    <col min="38" max="48" width="9" style="11" customWidth="1"/>
    <col min="49" max="16384" width="9" style="2" customWidth="1"/>
  </cols>
  <sheetData>
    <row r="1" spans="2:40" ht="15.75" customHeight="1">
      <c r="B1" s="180" t="s">
        <v>78</v>
      </c>
      <c r="C1" s="180"/>
      <c r="D1" s="180"/>
      <c r="E1" s="180"/>
      <c r="F1" s="180"/>
      <c r="G1" s="180"/>
      <c r="H1" s="180"/>
      <c r="I1" s="276"/>
      <c r="J1" s="276"/>
      <c r="K1" s="276"/>
      <c r="L1" s="276"/>
      <c r="M1" s="276"/>
      <c r="N1" s="276"/>
      <c r="O1" s="276"/>
      <c r="P1" s="276"/>
      <c r="Q1" s="276"/>
      <c r="R1" s="232" t="s">
        <v>97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67"/>
      <c r="AM1" s="267"/>
      <c r="AN1" s="267"/>
    </row>
    <row r="2" spans="2:31" ht="15">
      <c r="B2" s="2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</row>
    <row r="3" spans="1:37" ht="15">
      <c r="A3" s="6"/>
      <c r="B3" s="26" t="s">
        <v>12</v>
      </c>
      <c r="C3" s="166" t="s">
        <v>58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8"/>
      <c r="AG3" s="18"/>
      <c r="AH3" s="18"/>
      <c r="AI3" s="18"/>
      <c r="AJ3" s="18"/>
      <c r="AK3" s="18"/>
    </row>
    <row r="4" spans="1:37" ht="15.75">
      <c r="A4" s="12"/>
      <c r="B4" s="26" t="s">
        <v>13</v>
      </c>
      <c r="C4" s="170" t="s">
        <v>89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2"/>
      <c r="AG4" s="12"/>
      <c r="AH4" s="12"/>
      <c r="AI4" s="12"/>
      <c r="AJ4" s="12"/>
      <c r="AK4" s="12"/>
    </row>
    <row r="5" spans="1:37" ht="15.75">
      <c r="A5" s="12"/>
      <c r="B5" s="26" t="s">
        <v>14</v>
      </c>
      <c r="C5" s="170" t="s">
        <v>59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2"/>
      <c r="AG5" s="12"/>
      <c r="AH5" s="12"/>
      <c r="AI5" s="12"/>
      <c r="AJ5" s="12"/>
      <c r="AK5" s="12"/>
    </row>
    <row r="6" spans="1:37" ht="14.25">
      <c r="A6" s="6"/>
      <c r="B6" s="26" t="s">
        <v>15</v>
      </c>
      <c r="C6" s="170" t="s">
        <v>61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8"/>
      <c r="AG6" s="18"/>
      <c r="AH6" s="18"/>
      <c r="AI6" s="18"/>
      <c r="AJ6" s="18"/>
      <c r="AK6" s="18"/>
    </row>
    <row r="7" spans="1:37" ht="18.75" thickBot="1">
      <c r="A7" s="6"/>
      <c r="B7" s="27" t="s">
        <v>16</v>
      </c>
      <c r="C7" s="177" t="s">
        <v>60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  <c r="AJ7" s="1"/>
      <c r="AK7" s="1"/>
    </row>
    <row r="8" spans="1:38" ht="48" customHeight="1" thickBot="1">
      <c r="A8" s="250" t="s">
        <v>0</v>
      </c>
      <c r="B8" s="253" t="s">
        <v>26</v>
      </c>
      <c r="C8" s="256" t="s">
        <v>2</v>
      </c>
      <c r="D8" s="259" t="s">
        <v>21</v>
      </c>
      <c r="E8" s="260"/>
      <c r="F8" s="260"/>
      <c r="G8" s="260"/>
      <c r="H8" s="260"/>
      <c r="I8" s="261"/>
      <c r="J8" s="233" t="s">
        <v>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5"/>
      <c r="X8" s="233" t="s">
        <v>4</v>
      </c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122"/>
    </row>
    <row r="9" spans="1:38" ht="27" customHeight="1" thickBot="1">
      <c r="A9" s="251"/>
      <c r="B9" s="254"/>
      <c r="C9" s="257"/>
      <c r="D9" s="236" t="s">
        <v>5</v>
      </c>
      <c r="E9" s="238" t="s">
        <v>6</v>
      </c>
      <c r="F9" s="239"/>
      <c r="G9" s="239"/>
      <c r="H9" s="239"/>
      <c r="I9" s="240"/>
      <c r="J9" s="233">
        <v>1</v>
      </c>
      <c r="K9" s="234"/>
      <c r="L9" s="234"/>
      <c r="M9" s="234"/>
      <c r="N9" s="234"/>
      <c r="O9" s="234"/>
      <c r="P9" s="235"/>
      <c r="Q9" s="233">
        <v>2</v>
      </c>
      <c r="R9" s="234"/>
      <c r="S9" s="234"/>
      <c r="T9" s="234"/>
      <c r="U9" s="234"/>
      <c r="V9" s="234"/>
      <c r="W9" s="235"/>
      <c r="X9" s="233">
        <v>3</v>
      </c>
      <c r="Y9" s="234"/>
      <c r="Z9" s="234"/>
      <c r="AA9" s="234"/>
      <c r="AB9" s="234"/>
      <c r="AC9" s="123"/>
      <c r="AD9" s="123"/>
      <c r="AE9" s="233">
        <v>4</v>
      </c>
      <c r="AF9" s="234"/>
      <c r="AG9" s="234"/>
      <c r="AH9" s="234"/>
      <c r="AI9" s="234"/>
      <c r="AJ9" s="234"/>
      <c r="AK9" s="235"/>
      <c r="AL9" s="122"/>
    </row>
    <row r="10" spans="1:38" ht="55.5" customHeight="1" thickBot="1">
      <c r="A10" s="252"/>
      <c r="B10" s="255"/>
      <c r="C10" s="258"/>
      <c r="D10" s="237"/>
      <c r="E10" s="124" t="s">
        <v>7</v>
      </c>
      <c r="F10" s="125" t="s">
        <v>8</v>
      </c>
      <c r="G10" s="125" t="s">
        <v>9</v>
      </c>
      <c r="H10" s="125" t="s">
        <v>10</v>
      </c>
      <c r="I10" s="125" t="s">
        <v>11</v>
      </c>
      <c r="J10" s="126" t="s">
        <v>7</v>
      </c>
      <c r="K10" s="121" t="s">
        <v>8</v>
      </c>
      <c r="L10" s="127" t="s">
        <v>9</v>
      </c>
      <c r="M10" s="127" t="s">
        <v>10</v>
      </c>
      <c r="N10" s="128" t="s">
        <v>11</v>
      </c>
      <c r="O10" s="129" t="s">
        <v>1</v>
      </c>
      <c r="P10" s="130" t="s">
        <v>2</v>
      </c>
      <c r="Q10" s="126" t="s">
        <v>7</v>
      </c>
      <c r="R10" s="121" t="s">
        <v>8</v>
      </c>
      <c r="S10" s="127" t="s">
        <v>9</v>
      </c>
      <c r="T10" s="127" t="s">
        <v>10</v>
      </c>
      <c r="U10" s="128" t="s">
        <v>11</v>
      </c>
      <c r="V10" s="129" t="s">
        <v>1</v>
      </c>
      <c r="W10" s="131" t="s">
        <v>2</v>
      </c>
      <c r="X10" s="126" t="s">
        <v>7</v>
      </c>
      <c r="Y10" s="121" t="s">
        <v>8</v>
      </c>
      <c r="Z10" s="127" t="s">
        <v>9</v>
      </c>
      <c r="AA10" s="127" t="s">
        <v>10</v>
      </c>
      <c r="AB10" s="128" t="s">
        <v>11</v>
      </c>
      <c r="AC10" s="129" t="s">
        <v>1</v>
      </c>
      <c r="AD10" s="131" t="s">
        <v>2</v>
      </c>
      <c r="AE10" s="126" t="s">
        <v>7</v>
      </c>
      <c r="AF10" s="127" t="s">
        <v>8</v>
      </c>
      <c r="AG10" s="127" t="s">
        <v>9</v>
      </c>
      <c r="AH10" s="127" t="s">
        <v>10</v>
      </c>
      <c r="AI10" s="127" t="s">
        <v>11</v>
      </c>
      <c r="AJ10" s="129" t="s">
        <v>1</v>
      </c>
      <c r="AK10" s="131" t="s">
        <v>2</v>
      </c>
      <c r="AL10" s="122"/>
    </row>
    <row r="11" spans="1:38" ht="18" customHeight="1" thickBot="1">
      <c r="A11" s="241" t="s">
        <v>18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122"/>
    </row>
    <row r="12" spans="1:37" s="28" customFormat="1" ht="14.25">
      <c r="A12" s="132">
        <v>1</v>
      </c>
      <c r="B12" s="133" t="s">
        <v>36</v>
      </c>
      <c r="C12" s="134">
        <v>3</v>
      </c>
      <c r="D12" s="135">
        <v>30</v>
      </c>
      <c r="E12" s="136">
        <v>30</v>
      </c>
      <c r="F12" s="137"/>
      <c r="G12" s="137"/>
      <c r="H12" s="137"/>
      <c r="I12" s="137"/>
      <c r="J12" s="138">
        <v>30</v>
      </c>
      <c r="K12" s="136"/>
      <c r="L12" s="137"/>
      <c r="M12" s="137"/>
      <c r="N12" s="137"/>
      <c r="O12" s="136" t="s">
        <v>37</v>
      </c>
      <c r="P12" s="139">
        <v>3</v>
      </c>
      <c r="Q12" s="138"/>
      <c r="R12" s="136"/>
      <c r="S12" s="137"/>
      <c r="T12" s="137"/>
      <c r="U12" s="136"/>
      <c r="V12" s="135"/>
      <c r="W12" s="140"/>
      <c r="X12" s="135"/>
      <c r="Y12" s="136"/>
      <c r="Z12" s="137"/>
      <c r="AA12" s="137"/>
      <c r="AB12" s="136"/>
      <c r="AC12" s="136"/>
      <c r="AD12" s="139"/>
      <c r="AE12" s="138"/>
      <c r="AF12" s="136"/>
      <c r="AG12" s="137"/>
      <c r="AH12" s="137"/>
      <c r="AI12" s="136"/>
      <c r="AJ12" s="135"/>
      <c r="AK12" s="141"/>
    </row>
    <row r="13" spans="1:37" s="28" customFormat="1" ht="14.25">
      <c r="A13" s="132">
        <v>2</v>
      </c>
      <c r="B13" s="142" t="s">
        <v>38</v>
      </c>
      <c r="C13" s="143">
        <v>3</v>
      </c>
      <c r="D13" s="139">
        <v>30</v>
      </c>
      <c r="E13" s="137">
        <v>30</v>
      </c>
      <c r="F13" s="137"/>
      <c r="G13" s="137"/>
      <c r="H13" s="137"/>
      <c r="I13" s="137"/>
      <c r="J13" s="144">
        <v>30</v>
      </c>
      <c r="K13" s="137"/>
      <c r="L13" s="137"/>
      <c r="M13" s="137"/>
      <c r="N13" s="137"/>
      <c r="O13" s="136" t="s">
        <v>37</v>
      </c>
      <c r="P13" s="139">
        <v>3</v>
      </c>
      <c r="Q13" s="144"/>
      <c r="R13" s="145"/>
      <c r="S13" s="146"/>
      <c r="T13" s="146"/>
      <c r="U13" s="145"/>
      <c r="V13" s="147"/>
      <c r="W13" s="140"/>
      <c r="X13" s="139"/>
      <c r="Y13" s="137"/>
      <c r="Z13" s="137"/>
      <c r="AA13" s="137"/>
      <c r="AB13" s="136"/>
      <c r="AC13" s="136"/>
      <c r="AD13" s="139"/>
      <c r="AE13" s="144"/>
      <c r="AF13" s="137"/>
      <c r="AG13" s="137"/>
      <c r="AH13" s="137"/>
      <c r="AI13" s="136"/>
      <c r="AJ13" s="135"/>
      <c r="AK13" s="141"/>
    </row>
    <row r="14" spans="1:37" s="28" customFormat="1" ht="14.25">
      <c r="A14" s="132">
        <v>3</v>
      </c>
      <c r="B14" s="142" t="s">
        <v>39</v>
      </c>
      <c r="C14" s="143">
        <v>4</v>
      </c>
      <c r="D14" s="139">
        <v>30</v>
      </c>
      <c r="E14" s="148"/>
      <c r="F14" s="137">
        <v>30</v>
      </c>
      <c r="G14" s="137"/>
      <c r="H14" s="149"/>
      <c r="I14" s="137"/>
      <c r="J14" s="148"/>
      <c r="K14" s="137">
        <v>30</v>
      </c>
      <c r="L14" s="137"/>
      <c r="M14" s="149"/>
      <c r="N14" s="137"/>
      <c r="O14" s="136" t="s">
        <v>41</v>
      </c>
      <c r="P14" s="139">
        <v>4</v>
      </c>
      <c r="Q14" s="144"/>
      <c r="R14" s="145"/>
      <c r="S14" s="146"/>
      <c r="T14" s="146"/>
      <c r="U14" s="145"/>
      <c r="V14" s="147"/>
      <c r="W14" s="140"/>
      <c r="X14" s="139"/>
      <c r="Y14" s="137"/>
      <c r="Z14" s="137"/>
      <c r="AA14" s="137"/>
      <c r="AB14" s="136"/>
      <c r="AC14" s="136"/>
      <c r="AD14" s="139"/>
      <c r="AE14" s="144"/>
      <c r="AF14" s="137"/>
      <c r="AG14" s="137"/>
      <c r="AH14" s="137"/>
      <c r="AI14" s="136"/>
      <c r="AJ14" s="135"/>
      <c r="AK14" s="141"/>
    </row>
    <row r="15" spans="1:37" s="28" customFormat="1" ht="14.25">
      <c r="A15" s="132">
        <v>4</v>
      </c>
      <c r="B15" s="142" t="s">
        <v>40</v>
      </c>
      <c r="C15" s="143">
        <v>3</v>
      </c>
      <c r="D15" s="139">
        <v>30</v>
      </c>
      <c r="E15" s="137"/>
      <c r="F15" s="137">
        <v>30</v>
      </c>
      <c r="G15" s="137"/>
      <c r="H15" s="149"/>
      <c r="I15" s="137"/>
      <c r="J15" s="144"/>
      <c r="K15" s="137">
        <v>30</v>
      </c>
      <c r="L15" s="137"/>
      <c r="M15" s="149"/>
      <c r="N15" s="137"/>
      <c r="O15" s="136" t="s">
        <v>41</v>
      </c>
      <c r="P15" s="139">
        <v>3</v>
      </c>
      <c r="Q15" s="144"/>
      <c r="R15" s="145"/>
      <c r="S15" s="145"/>
      <c r="T15" s="145"/>
      <c r="U15" s="145"/>
      <c r="V15" s="147"/>
      <c r="W15" s="140"/>
      <c r="X15" s="139"/>
      <c r="Y15" s="137"/>
      <c r="Z15" s="137"/>
      <c r="AA15" s="137"/>
      <c r="AB15" s="136"/>
      <c r="AC15" s="136"/>
      <c r="AD15" s="139"/>
      <c r="AE15" s="144"/>
      <c r="AF15" s="137"/>
      <c r="AG15" s="137"/>
      <c r="AH15" s="137"/>
      <c r="AI15" s="136"/>
      <c r="AJ15" s="135"/>
      <c r="AK15" s="141"/>
    </row>
    <row r="16" spans="1:37" s="28" customFormat="1" ht="14.25">
      <c r="A16" s="132">
        <v>5</v>
      </c>
      <c r="B16" s="142" t="s">
        <v>42</v>
      </c>
      <c r="C16" s="143">
        <v>3</v>
      </c>
      <c r="D16" s="139">
        <v>30</v>
      </c>
      <c r="E16" s="137"/>
      <c r="F16" s="137">
        <v>30</v>
      </c>
      <c r="G16" s="137"/>
      <c r="H16" s="149"/>
      <c r="I16" s="137"/>
      <c r="J16" s="144"/>
      <c r="K16" s="137">
        <v>30</v>
      </c>
      <c r="L16" s="137"/>
      <c r="M16" s="149"/>
      <c r="N16" s="137"/>
      <c r="O16" s="136" t="s">
        <v>41</v>
      </c>
      <c r="P16" s="139">
        <v>3</v>
      </c>
      <c r="Q16" s="144"/>
      <c r="R16" s="145"/>
      <c r="S16" s="145"/>
      <c r="T16" s="145"/>
      <c r="U16" s="145"/>
      <c r="V16" s="147"/>
      <c r="W16" s="140"/>
      <c r="X16" s="139"/>
      <c r="Y16" s="137"/>
      <c r="Z16" s="137"/>
      <c r="AA16" s="137"/>
      <c r="AB16" s="136"/>
      <c r="AC16" s="136"/>
      <c r="AD16" s="139"/>
      <c r="AE16" s="144"/>
      <c r="AF16" s="137"/>
      <c r="AG16" s="137"/>
      <c r="AH16" s="137"/>
      <c r="AI16" s="136"/>
      <c r="AJ16" s="135"/>
      <c r="AK16" s="141"/>
    </row>
    <row r="17" spans="1:37" s="28" customFormat="1" ht="14.25">
      <c r="A17" s="132">
        <v>6</v>
      </c>
      <c r="B17" s="142" t="s">
        <v>43</v>
      </c>
      <c r="C17" s="143">
        <v>3</v>
      </c>
      <c r="D17" s="139">
        <v>30</v>
      </c>
      <c r="E17" s="137"/>
      <c r="F17" s="137"/>
      <c r="G17" s="137"/>
      <c r="H17" s="137">
        <v>30</v>
      </c>
      <c r="I17" s="137"/>
      <c r="J17" s="144"/>
      <c r="K17" s="137"/>
      <c r="L17" s="137"/>
      <c r="M17" s="137">
        <v>30</v>
      </c>
      <c r="N17" s="137"/>
      <c r="O17" s="136" t="s">
        <v>41</v>
      </c>
      <c r="P17" s="139">
        <v>3</v>
      </c>
      <c r="Q17" s="144"/>
      <c r="R17" s="145"/>
      <c r="S17" s="145"/>
      <c r="T17" s="145"/>
      <c r="U17" s="145"/>
      <c r="V17" s="147"/>
      <c r="W17" s="140"/>
      <c r="X17" s="139"/>
      <c r="Y17" s="137"/>
      <c r="Z17" s="137"/>
      <c r="AA17" s="137"/>
      <c r="AB17" s="136"/>
      <c r="AC17" s="136"/>
      <c r="AD17" s="139"/>
      <c r="AE17" s="144"/>
      <c r="AF17" s="137"/>
      <c r="AG17" s="137"/>
      <c r="AH17" s="137"/>
      <c r="AI17" s="136"/>
      <c r="AJ17" s="135"/>
      <c r="AK17" s="141"/>
    </row>
    <row r="18" spans="1:37" s="28" customFormat="1" ht="14.25">
      <c r="A18" s="132">
        <v>7</v>
      </c>
      <c r="B18" s="142" t="s">
        <v>44</v>
      </c>
      <c r="C18" s="143">
        <v>2</v>
      </c>
      <c r="D18" s="139">
        <v>15</v>
      </c>
      <c r="E18" s="137"/>
      <c r="F18" s="137"/>
      <c r="G18" s="137"/>
      <c r="H18" s="137">
        <v>15</v>
      </c>
      <c r="I18" s="137"/>
      <c r="J18" s="144"/>
      <c r="K18" s="137"/>
      <c r="L18" s="137"/>
      <c r="M18" s="137">
        <v>15</v>
      </c>
      <c r="N18" s="137"/>
      <c r="O18" s="136" t="s">
        <v>41</v>
      </c>
      <c r="P18" s="139">
        <v>2</v>
      </c>
      <c r="Q18" s="144"/>
      <c r="R18" s="145"/>
      <c r="S18" s="145"/>
      <c r="T18" s="145"/>
      <c r="U18" s="145"/>
      <c r="V18" s="147"/>
      <c r="W18" s="140"/>
      <c r="X18" s="139"/>
      <c r="Y18" s="137"/>
      <c r="Z18" s="137"/>
      <c r="AA18" s="137"/>
      <c r="AB18" s="136"/>
      <c r="AC18" s="136"/>
      <c r="AD18" s="139"/>
      <c r="AE18" s="144"/>
      <c r="AF18" s="137"/>
      <c r="AG18" s="137"/>
      <c r="AH18" s="137"/>
      <c r="AI18" s="136"/>
      <c r="AJ18" s="135"/>
      <c r="AK18" s="141"/>
    </row>
    <row r="19" spans="1:37" s="28" customFormat="1" ht="14.25">
      <c r="A19" s="132">
        <v>8</v>
      </c>
      <c r="B19" s="142" t="s">
        <v>62</v>
      </c>
      <c r="C19" s="143">
        <v>2</v>
      </c>
      <c r="D19" s="139">
        <v>15</v>
      </c>
      <c r="E19" s="137"/>
      <c r="F19" s="137">
        <v>15</v>
      </c>
      <c r="G19" s="137"/>
      <c r="H19" s="149"/>
      <c r="I19" s="137"/>
      <c r="J19" s="144"/>
      <c r="K19" s="137">
        <v>15</v>
      </c>
      <c r="L19" s="137"/>
      <c r="M19" s="149"/>
      <c r="N19" s="137"/>
      <c r="O19" s="136" t="s">
        <v>41</v>
      </c>
      <c r="P19" s="139">
        <v>2</v>
      </c>
      <c r="Q19" s="144"/>
      <c r="R19" s="145"/>
      <c r="S19" s="145"/>
      <c r="T19" s="145"/>
      <c r="U19" s="145"/>
      <c r="V19" s="147"/>
      <c r="W19" s="140"/>
      <c r="X19" s="139"/>
      <c r="Y19" s="137"/>
      <c r="Z19" s="137"/>
      <c r="AA19" s="137"/>
      <c r="AB19" s="136"/>
      <c r="AC19" s="136"/>
      <c r="AD19" s="139"/>
      <c r="AE19" s="144"/>
      <c r="AF19" s="137"/>
      <c r="AG19" s="137"/>
      <c r="AH19" s="137"/>
      <c r="AI19" s="136"/>
      <c r="AJ19" s="135"/>
      <c r="AK19" s="141"/>
    </row>
    <row r="20" spans="1:37" s="28" customFormat="1" ht="14.25">
      <c r="A20" s="46">
        <v>9</v>
      </c>
      <c r="B20" s="31" t="s">
        <v>45</v>
      </c>
      <c r="C20" s="57">
        <v>2</v>
      </c>
      <c r="D20" s="53">
        <v>15</v>
      </c>
      <c r="E20" s="51"/>
      <c r="F20" s="51">
        <v>15</v>
      </c>
      <c r="G20" s="51"/>
      <c r="H20" s="62"/>
      <c r="I20" s="51"/>
      <c r="J20" s="58"/>
      <c r="K20" s="51">
        <v>15</v>
      </c>
      <c r="L20" s="51"/>
      <c r="M20" s="62"/>
      <c r="N20" s="51"/>
      <c r="O20" s="50" t="s">
        <v>41</v>
      </c>
      <c r="P20" s="53">
        <v>2</v>
      </c>
      <c r="Q20" s="58"/>
      <c r="R20" s="145"/>
      <c r="S20" s="145"/>
      <c r="T20" s="145"/>
      <c r="U20" s="145"/>
      <c r="V20" s="147"/>
      <c r="W20" s="140"/>
      <c r="X20" s="139"/>
      <c r="Y20" s="137"/>
      <c r="Z20" s="137"/>
      <c r="AA20" s="137"/>
      <c r="AB20" s="136"/>
      <c r="AC20" s="136"/>
      <c r="AD20" s="139"/>
      <c r="AE20" s="144"/>
      <c r="AF20" s="137"/>
      <c r="AG20" s="137"/>
      <c r="AH20" s="137"/>
      <c r="AI20" s="136"/>
      <c r="AJ20" s="135"/>
      <c r="AK20" s="141"/>
    </row>
    <row r="21" spans="1:37" s="28" customFormat="1" ht="21.75" customHeight="1">
      <c r="A21" s="46">
        <v>10</v>
      </c>
      <c r="B21" s="31" t="s">
        <v>79</v>
      </c>
      <c r="C21" s="57">
        <v>3</v>
      </c>
      <c r="D21" s="53">
        <v>30</v>
      </c>
      <c r="E21" s="51"/>
      <c r="F21" s="51"/>
      <c r="G21" s="51"/>
      <c r="H21" s="51">
        <v>30</v>
      </c>
      <c r="I21" s="51"/>
      <c r="J21" s="58"/>
      <c r="K21" s="51"/>
      <c r="L21" s="51"/>
      <c r="M21" s="51">
        <v>30</v>
      </c>
      <c r="N21" s="51"/>
      <c r="O21" s="50" t="s">
        <v>41</v>
      </c>
      <c r="P21" s="53">
        <v>3</v>
      </c>
      <c r="Q21" s="58"/>
      <c r="R21" s="145"/>
      <c r="S21" s="145"/>
      <c r="T21" s="145"/>
      <c r="U21" s="145"/>
      <c r="V21" s="147"/>
      <c r="W21" s="140"/>
      <c r="X21" s="139"/>
      <c r="Y21" s="137"/>
      <c r="Z21" s="137"/>
      <c r="AA21" s="137"/>
      <c r="AB21" s="136"/>
      <c r="AC21" s="136"/>
      <c r="AD21" s="139"/>
      <c r="AE21" s="144"/>
      <c r="AF21" s="137"/>
      <c r="AG21" s="137"/>
      <c r="AH21" s="137"/>
      <c r="AI21" s="136"/>
      <c r="AJ21" s="135"/>
      <c r="AK21" s="141"/>
    </row>
    <row r="22" spans="1:37" s="28" customFormat="1" ht="14.25">
      <c r="A22" s="132">
        <v>11</v>
      </c>
      <c r="B22" s="142" t="s">
        <v>47</v>
      </c>
      <c r="C22" s="143">
        <v>3</v>
      </c>
      <c r="D22" s="139">
        <v>30</v>
      </c>
      <c r="E22" s="137">
        <v>30</v>
      </c>
      <c r="F22" s="137"/>
      <c r="G22" s="137"/>
      <c r="H22" s="137"/>
      <c r="I22" s="137"/>
      <c r="J22" s="144"/>
      <c r="K22" s="137"/>
      <c r="L22" s="137"/>
      <c r="M22" s="137"/>
      <c r="N22" s="137"/>
      <c r="O22" s="136"/>
      <c r="P22" s="139"/>
      <c r="Q22" s="144">
        <v>30</v>
      </c>
      <c r="R22" s="145"/>
      <c r="S22" s="145"/>
      <c r="T22" s="145"/>
      <c r="U22" s="145"/>
      <c r="V22" s="147" t="s">
        <v>37</v>
      </c>
      <c r="W22" s="140">
        <v>3</v>
      </c>
      <c r="X22" s="139"/>
      <c r="Y22" s="137"/>
      <c r="Z22" s="137"/>
      <c r="AA22" s="137"/>
      <c r="AB22" s="136"/>
      <c r="AC22" s="136"/>
      <c r="AD22" s="139"/>
      <c r="AE22" s="144"/>
      <c r="AF22" s="137"/>
      <c r="AG22" s="137"/>
      <c r="AH22" s="137"/>
      <c r="AI22" s="136"/>
      <c r="AJ22" s="135"/>
      <c r="AK22" s="141"/>
    </row>
    <row r="23" spans="1:37" s="28" customFormat="1" ht="14.25">
      <c r="A23" s="132">
        <v>12</v>
      </c>
      <c r="B23" s="142" t="s">
        <v>46</v>
      </c>
      <c r="C23" s="143">
        <v>3</v>
      </c>
      <c r="D23" s="139">
        <v>30</v>
      </c>
      <c r="E23" s="137"/>
      <c r="F23" s="137"/>
      <c r="G23" s="137"/>
      <c r="H23" s="137">
        <v>30</v>
      </c>
      <c r="I23" s="137"/>
      <c r="J23" s="144"/>
      <c r="K23" s="137"/>
      <c r="L23" s="137"/>
      <c r="M23" s="137"/>
      <c r="N23" s="137"/>
      <c r="O23" s="136"/>
      <c r="P23" s="139"/>
      <c r="Q23" s="148"/>
      <c r="R23" s="145"/>
      <c r="S23" s="145"/>
      <c r="T23" s="145">
        <v>30</v>
      </c>
      <c r="U23" s="145"/>
      <c r="V23" s="147" t="s">
        <v>41</v>
      </c>
      <c r="W23" s="140">
        <v>3</v>
      </c>
      <c r="X23" s="139"/>
      <c r="Y23" s="137"/>
      <c r="Z23" s="137"/>
      <c r="AA23" s="137"/>
      <c r="AB23" s="136"/>
      <c r="AC23" s="136"/>
      <c r="AD23" s="139"/>
      <c r="AE23" s="144"/>
      <c r="AF23" s="137"/>
      <c r="AG23" s="137"/>
      <c r="AH23" s="137"/>
      <c r="AI23" s="136"/>
      <c r="AJ23" s="135"/>
      <c r="AK23" s="141"/>
    </row>
    <row r="24" spans="1:37" s="28" customFormat="1" ht="14.25">
      <c r="A24" s="132">
        <v>13</v>
      </c>
      <c r="B24" s="142" t="s">
        <v>75</v>
      </c>
      <c r="C24" s="143">
        <v>3</v>
      </c>
      <c r="D24" s="139">
        <v>30</v>
      </c>
      <c r="E24" s="137"/>
      <c r="F24" s="137"/>
      <c r="G24" s="137"/>
      <c r="H24" s="137">
        <v>30</v>
      </c>
      <c r="I24" s="137"/>
      <c r="J24" s="144"/>
      <c r="K24" s="137"/>
      <c r="L24" s="137"/>
      <c r="M24" s="137"/>
      <c r="N24" s="137"/>
      <c r="O24" s="136"/>
      <c r="P24" s="139"/>
      <c r="Q24" s="144"/>
      <c r="R24" s="145"/>
      <c r="S24" s="145"/>
      <c r="T24" s="145">
        <v>30</v>
      </c>
      <c r="U24" s="145"/>
      <c r="V24" s="147" t="s">
        <v>41</v>
      </c>
      <c r="W24" s="140">
        <v>3</v>
      </c>
      <c r="X24" s="139"/>
      <c r="Y24" s="137"/>
      <c r="Z24" s="137"/>
      <c r="AA24" s="137"/>
      <c r="AB24" s="136"/>
      <c r="AC24" s="136"/>
      <c r="AD24" s="139"/>
      <c r="AE24" s="144"/>
      <c r="AF24" s="137"/>
      <c r="AG24" s="137"/>
      <c r="AH24" s="137"/>
      <c r="AI24" s="136"/>
      <c r="AJ24" s="135"/>
      <c r="AK24" s="141"/>
    </row>
    <row r="25" spans="1:37" s="28" customFormat="1" ht="14.25">
      <c r="A25" s="132">
        <v>14</v>
      </c>
      <c r="B25" s="142" t="s">
        <v>63</v>
      </c>
      <c r="C25" s="143">
        <v>3</v>
      </c>
      <c r="D25" s="139">
        <v>30</v>
      </c>
      <c r="E25" s="137"/>
      <c r="F25" s="137"/>
      <c r="G25" s="137"/>
      <c r="H25" s="137">
        <v>30</v>
      </c>
      <c r="I25" s="137"/>
      <c r="J25" s="144"/>
      <c r="K25" s="137"/>
      <c r="L25" s="137"/>
      <c r="M25" s="137"/>
      <c r="N25" s="137"/>
      <c r="O25" s="136"/>
      <c r="P25" s="139"/>
      <c r="Q25" s="144"/>
      <c r="R25" s="145"/>
      <c r="S25" s="145"/>
      <c r="T25" s="145">
        <v>30</v>
      </c>
      <c r="U25" s="145"/>
      <c r="V25" s="147" t="s">
        <v>41</v>
      </c>
      <c r="W25" s="140">
        <v>3</v>
      </c>
      <c r="X25" s="139"/>
      <c r="Y25" s="137"/>
      <c r="Z25" s="137"/>
      <c r="AA25" s="137"/>
      <c r="AB25" s="136"/>
      <c r="AC25" s="136"/>
      <c r="AD25" s="139"/>
      <c r="AE25" s="144"/>
      <c r="AF25" s="137"/>
      <c r="AG25" s="137"/>
      <c r="AH25" s="137"/>
      <c r="AI25" s="136"/>
      <c r="AJ25" s="135"/>
      <c r="AK25" s="141"/>
    </row>
    <row r="26" spans="1:37" s="28" customFormat="1" ht="14.25">
      <c r="A26" s="132">
        <v>15</v>
      </c>
      <c r="B26" s="142" t="s">
        <v>50</v>
      </c>
      <c r="C26" s="143">
        <v>3</v>
      </c>
      <c r="D26" s="139">
        <v>30</v>
      </c>
      <c r="E26" s="137"/>
      <c r="F26" s="137"/>
      <c r="G26" s="137"/>
      <c r="H26" s="137">
        <v>30</v>
      </c>
      <c r="I26" s="137"/>
      <c r="J26" s="144"/>
      <c r="K26" s="137"/>
      <c r="L26" s="137"/>
      <c r="M26" s="137"/>
      <c r="N26" s="137"/>
      <c r="O26" s="136"/>
      <c r="P26" s="139"/>
      <c r="Q26" s="144"/>
      <c r="R26" s="145"/>
      <c r="S26" s="145"/>
      <c r="T26" s="145">
        <v>30</v>
      </c>
      <c r="U26" s="145"/>
      <c r="V26" s="147" t="s">
        <v>41</v>
      </c>
      <c r="W26" s="140">
        <v>3</v>
      </c>
      <c r="X26" s="139"/>
      <c r="Y26" s="137"/>
      <c r="Z26" s="137"/>
      <c r="AA26" s="137"/>
      <c r="AB26" s="136"/>
      <c r="AC26" s="136"/>
      <c r="AD26" s="139"/>
      <c r="AE26" s="144"/>
      <c r="AF26" s="137"/>
      <c r="AG26" s="137"/>
      <c r="AH26" s="137"/>
      <c r="AI26" s="136"/>
      <c r="AJ26" s="135"/>
      <c r="AK26" s="141"/>
    </row>
    <row r="27" spans="1:37" s="28" customFormat="1" ht="14.25">
      <c r="A27" s="132">
        <v>16</v>
      </c>
      <c r="B27" s="142" t="s">
        <v>48</v>
      </c>
      <c r="C27" s="143">
        <v>4</v>
      </c>
      <c r="D27" s="139">
        <v>30</v>
      </c>
      <c r="E27" s="137">
        <v>30</v>
      </c>
      <c r="F27" s="137"/>
      <c r="G27" s="137"/>
      <c r="H27" s="137"/>
      <c r="I27" s="137"/>
      <c r="J27" s="144"/>
      <c r="K27" s="137"/>
      <c r="L27" s="137"/>
      <c r="M27" s="137"/>
      <c r="N27" s="137"/>
      <c r="O27" s="136"/>
      <c r="P27" s="139"/>
      <c r="Q27" s="144"/>
      <c r="R27" s="145"/>
      <c r="S27" s="145"/>
      <c r="T27" s="145"/>
      <c r="U27" s="145"/>
      <c r="V27" s="147"/>
      <c r="W27" s="140"/>
      <c r="X27" s="139">
        <v>30</v>
      </c>
      <c r="Y27" s="137"/>
      <c r="Z27" s="137"/>
      <c r="AA27" s="137"/>
      <c r="AB27" s="136"/>
      <c r="AC27" s="136" t="s">
        <v>37</v>
      </c>
      <c r="AD27" s="139">
        <v>4</v>
      </c>
      <c r="AE27" s="144"/>
      <c r="AF27" s="137"/>
      <c r="AG27" s="137"/>
      <c r="AH27" s="137"/>
      <c r="AI27" s="136"/>
      <c r="AJ27" s="135"/>
      <c r="AK27" s="141"/>
    </row>
    <row r="28" spans="1:37" s="28" customFormat="1" ht="14.25">
      <c r="A28" s="132">
        <v>17</v>
      </c>
      <c r="B28" s="142" t="s">
        <v>49</v>
      </c>
      <c r="C28" s="150">
        <v>3</v>
      </c>
      <c r="D28" s="139">
        <v>30</v>
      </c>
      <c r="E28" s="137"/>
      <c r="F28" s="137"/>
      <c r="G28" s="137"/>
      <c r="H28" s="137">
        <v>30</v>
      </c>
      <c r="I28" s="137"/>
      <c r="J28" s="144"/>
      <c r="K28" s="137"/>
      <c r="L28" s="137"/>
      <c r="M28" s="137"/>
      <c r="N28" s="137"/>
      <c r="O28" s="136"/>
      <c r="P28" s="139"/>
      <c r="Q28" s="144"/>
      <c r="R28" s="145"/>
      <c r="S28" s="145"/>
      <c r="T28" s="145"/>
      <c r="U28" s="145"/>
      <c r="V28" s="147"/>
      <c r="W28" s="140"/>
      <c r="X28" s="139"/>
      <c r="Y28" s="137"/>
      <c r="Z28" s="137"/>
      <c r="AA28" s="137">
        <v>30</v>
      </c>
      <c r="AB28" s="136"/>
      <c r="AC28" s="136" t="s">
        <v>41</v>
      </c>
      <c r="AD28" s="139">
        <v>3</v>
      </c>
      <c r="AE28" s="144"/>
      <c r="AF28" s="137"/>
      <c r="AG28" s="137"/>
      <c r="AH28" s="137"/>
      <c r="AI28" s="136"/>
      <c r="AJ28" s="135"/>
      <c r="AK28" s="141"/>
    </row>
    <row r="29" spans="1:37" s="28" customFormat="1" ht="14.25">
      <c r="A29" s="132">
        <v>18</v>
      </c>
      <c r="B29" s="142" t="s">
        <v>64</v>
      </c>
      <c r="C29" s="143">
        <v>3</v>
      </c>
      <c r="D29" s="139">
        <v>30</v>
      </c>
      <c r="E29" s="137"/>
      <c r="F29" s="137"/>
      <c r="G29" s="137"/>
      <c r="H29" s="137">
        <v>30</v>
      </c>
      <c r="I29" s="137"/>
      <c r="J29" s="144"/>
      <c r="K29" s="137"/>
      <c r="L29" s="137"/>
      <c r="M29" s="137"/>
      <c r="N29" s="137"/>
      <c r="O29" s="136"/>
      <c r="P29" s="139"/>
      <c r="Q29" s="144"/>
      <c r="R29" s="145"/>
      <c r="S29" s="145"/>
      <c r="T29" s="145"/>
      <c r="U29" s="145"/>
      <c r="V29" s="147"/>
      <c r="W29" s="140"/>
      <c r="X29" s="139"/>
      <c r="Y29" s="137"/>
      <c r="Z29" s="137"/>
      <c r="AA29" s="137">
        <v>30</v>
      </c>
      <c r="AB29" s="136"/>
      <c r="AC29" s="136" t="s">
        <v>41</v>
      </c>
      <c r="AD29" s="139">
        <v>3</v>
      </c>
      <c r="AE29" s="144"/>
      <c r="AF29" s="137"/>
      <c r="AG29" s="137"/>
      <c r="AH29" s="137"/>
      <c r="AI29" s="136"/>
      <c r="AJ29" s="135"/>
      <c r="AK29" s="141"/>
    </row>
    <row r="30" spans="1:37" s="28" customFormat="1" ht="14.25">
      <c r="A30" s="132">
        <v>19</v>
      </c>
      <c r="B30" s="142" t="s">
        <v>51</v>
      </c>
      <c r="C30" s="150">
        <v>3</v>
      </c>
      <c r="D30" s="139">
        <v>30</v>
      </c>
      <c r="E30" s="137"/>
      <c r="F30" s="137">
        <v>30</v>
      </c>
      <c r="G30" s="137"/>
      <c r="H30" s="149"/>
      <c r="I30" s="137"/>
      <c r="J30" s="144"/>
      <c r="K30" s="137"/>
      <c r="L30" s="137"/>
      <c r="M30" s="137"/>
      <c r="N30" s="137"/>
      <c r="O30" s="136"/>
      <c r="P30" s="139"/>
      <c r="Q30" s="144"/>
      <c r="R30" s="145"/>
      <c r="S30" s="145"/>
      <c r="T30" s="145"/>
      <c r="U30" s="145"/>
      <c r="V30" s="147"/>
      <c r="W30" s="140"/>
      <c r="X30" s="139"/>
      <c r="Y30" s="137"/>
      <c r="Z30" s="137"/>
      <c r="AA30" s="137"/>
      <c r="AB30" s="136"/>
      <c r="AC30" s="136"/>
      <c r="AD30" s="139"/>
      <c r="AE30" s="144"/>
      <c r="AF30" s="137">
        <v>30</v>
      </c>
      <c r="AG30" s="137"/>
      <c r="AH30" s="149"/>
      <c r="AI30" s="136"/>
      <c r="AJ30" s="135" t="s">
        <v>41</v>
      </c>
      <c r="AK30" s="141">
        <v>3</v>
      </c>
    </row>
    <row r="31" spans="1:37" s="28" customFormat="1" ht="24" customHeight="1" thickBot="1">
      <c r="A31" s="132">
        <v>20</v>
      </c>
      <c r="B31" s="142" t="s">
        <v>52</v>
      </c>
      <c r="C31" s="151">
        <v>3</v>
      </c>
      <c r="D31" s="139">
        <v>30</v>
      </c>
      <c r="E31" s="137"/>
      <c r="F31" s="137">
        <v>30</v>
      </c>
      <c r="G31" s="137"/>
      <c r="H31" s="149"/>
      <c r="I31" s="137"/>
      <c r="J31" s="144"/>
      <c r="K31" s="137"/>
      <c r="L31" s="137"/>
      <c r="M31" s="137"/>
      <c r="N31" s="137"/>
      <c r="O31" s="136"/>
      <c r="P31" s="139"/>
      <c r="Q31" s="144"/>
      <c r="R31" s="145"/>
      <c r="S31" s="145"/>
      <c r="T31" s="145"/>
      <c r="U31" s="145"/>
      <c r="V31" s="147"/>
      <c r="W31" s="140"/>
      <c r="X31" s="139"/>
      <c r="Y31" s="137"/>
      <c r="Z31" s="137"/>
      <c r="AA31" s="137"/>
      <c r="AB31" s="136"/>
      <c r="AC31" s="136"/>
      <c r="AD31" s="139"/>
      <c r="AE31" s="144"/>
      <c r="AF31" s="137">
        <v>30</v>
      </c>
      <c r="AG31" s="137"/>
      <c r="AH31" s="149"/>
      <c r="AI31" s="136"/>
      <c r="AJ31" s="135" t="s">
        <v>41</v>
      </c>
      <c r="AK31" s="141">
        <v>3</v>
      </c>
    </row>
    <row r="32" spans="1:38" ht="25.5" customHeight="1" thickBot="1">
      <c r="A32" s="243" t="s">
        <v>17</v>
      </c>
      <c r="B32" s="244"/>
      <c r="C32" s="152">
        <f aca="true" t="shared" si="0" ref="C32:AK32">SUM(C12:C31)</f>
        <v>59</v>
      </c>
      <c r="D32" s="152">
        <f t="shared" si="0"/>
        <v>555</v>
      </c>
      <c r="E32" s="152">
        <v>120</v>
      </c>
      <c r="F32" s="153">
        <f t="shared" si="0"/>
        <v>180</v>
      </c>
      <c r="G32" s="153">
        <f t="shared" si="0"/>
        <v>0</v>
      </c>
      <c r="H32" s="153">
        <v>255</v>
      </c>
      <c r="I32" s="153">
        <f t="shared" si="0"/>
        <v>0</v>
      </c>
      <c r="J32" s="153">
        <v>60</v>
      </c>
      <c r="K32" s="153">
        <f t="shared" si="0"/>
        <v>120</v>
      </c>
      <c r="L32" s="153">
        <f t="shared" si="0"/>
        <v>0</v>
      </c>
      <c r="M32" s="153">
        <v>75</v>
      </c>
      <c r="N32" s="153">
        <f t="shared" si="0"/>
        <v>0</v>
      </c>
      <c r="O32" s="153">
        <f t="shared" si="0"/>
        <v>0</v>
      </c>
      <c r="P32" s="153">
        <f t="shared" si="0"/>
        <v>28</v>
      </c>
      <c r="Q32" s="153">
        <f t="shared" si="0"/>
        <v>30</v>
      </c>
      <c r="R32" s="153">
        <f t="shared" si="0"/>
        <v>0</v>
      </c>
      <c r="S32" s="153">
        <f t="shared" si="0"/>
        <v>0</v>
      </c>
      <c r="T32" s="153">
        <f t="shared" si="0"/>
        <v>120</v>
      </c>
      <c r="U32" s="153">
        <f t="shared" si="0"/>
        <v>0</v>
      </c>
      <c r="V32" s="153">
        <f t="shared" si="0"/>
        <v>0</v>
      </c>
      <c r="W32" s="153">
        <f t="shared" si="0"/>
        <v>15</v>
      </c>
      <c r="X32" s="153">
        <f t="shared" si="0"/>
        <v>30</v>
      </c>
      <c r="Y32" s="153">
        <f t="shared" si="0"/>
        <v>0</v>
      </c>
      <c r="Z32" s="153">
        <f t="shared" si="0"/>
        <v>0</v>
      </c>
      <c r="AA32" s="153">
        <f t="shared" si="0"/>
        <v>60</v>
      </c>
      <c r="AB32" s="153">
        <f t="shared" si="0"/>
        <v>0</v>
      </c>
      <c r="AC32" s="153">
        <f t="shared" si="0"/>
        <v>0</v>
      </c>
      <c r="AD32" s="153">
        <f t="shared" si="0"/>
        <v>10</v>
      </c>
      <c r="AE32" s="153">
        <f t="shared" si="0"/>
        <v>0</v>
      </c>
      <c r="AF32" s="153">
        <f t="shared" si="0"/>
        <v>60</v>
      </c>
      <c r="AG32" s="153">
        <f t="shared" si="0"/>
        <v>0</v>
      </c>
      <c r="AH32" s="153">
        <v>0</v>
      </c>
      <c r="AI32" s="153">
        <f t="shared" si="0"/>
        <v>0</v>
      </c>
      <c r="AJ32" s="153">
        <f t="shared" si="0"/>
        <v>0</v>
      </c>
      <c r="AK32" s="152">
        <f t="shared" si="0"/>
        <v>6</v>
      </c>
      <c r="AL32" s="122"/>
    </row>
    <row r="33" spans="1:38" ht="18" customHeight="1" thickBot="1">
      <c r="A33" s="245" t="s">
        <v>19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122"/>
    </row>
    <row r="34" spans="1:38" s="28" customFormat="1" ht="14.25">
      <c r="A34" s="154">
        <v>21</v>
      </c>
      <c r="B34" s="133" t="s">
        <v>53</v>
      </c>
      <c r="C34" s="143">
        <v>4</v>
      </c>
      <c r="D34" s="139">
        <v>60</v>
      </c>
      <c r="E34" s="137"/>
      <c r="F34" s="137"/>
      <c r="G34" s="137">
        <v>60</v>
      </c>
      <c r="H34" s="137"/>
      <c r="I34" s="137"/>
      <c r="J34" s="144"/>
      <c r="K34" s="137"/>
      <c r="L34" s="137">
        <v>30</v>
      </c>
      <c r="M34" s="137"/>
      <c r="N34" s="137"/>
      <c r="O34" s="136" t="s">
        <v>41</v>
      </c>
      <c r="P34" s="139">
        <v>2</v>
      </c>
      <c r="Q34" s="144"/>
      <c r="R34" s="136"/>
      <c r="S34" s="136">
        <v>30</v>
      </c>
      <c r="T34" s="137"/>
      <c r="U34" s="136"/>
      <c r="V34" s="136" t="s">
        <v>37</v>
      </c>
      <c r="W34" s="140">
        <v>2</v>
      </c>
      <c r="X34" s="139"/>
      <c r="Y34" s="137"/>
      <c r="Z34" s="137"/>
      <c r="AA34" s="137"/>
      <c r="AB34" s="136"/>
      <c r="AC34" s="136"/>
      <c r="AD34" s="139"/>
      <c r="AE34" s="144"/>
      <c r="AF34" s="137"/>
      <c r="AG34" s="137"/>
      <c r="AH34" s="137"/>
      <c r="AI34" s="136"/>
      <c r="AJ34" s="136"/>
      <c r="AK34" s="140"/>
      <c r="AL34" s="155"/>
    </row>
    <row r="35" spans="1:38" s="28" customFormat="1" ht="14.25">
      <c r="A35" s="154">
        <v>22</v>
      </c>
      <c r="B35" s="133" t="s">
        <v>54</v>
      </c>
      <c r="C35" s="143">
        <v>10</v>
      </c>
      <c r="D35" s="139">
        <v>90</v>
      </c>
      <c r="E35" s="137"/>
      <c r="F35" s="137"/>
      <c r="G35" s="137"/>
      <c r="H35" s="137"/>
      <c r="I35" s="137">
        <v>90</v>
      </c>
      <c r="J35" s="144"/>
      <c r="K35" s="137"/>
      <c r="L35" s="137"/>
      <c r="M35" s="137"/>
      <c r="N35" s="145"/>
      <c r="O35" s="145"/>
      <c r="P35" s="139"/>
      <c r="Q35" s="144"/>
      <c r="R35" s="137"/>
      <c r="S35" s="137"/>
      <c r="T35" s="137"/>
      <c r="U35" s="136">
        <v>30</v>
      </c>
      <c r="V35" s="136" t="s">
        <v>41</v>
      </c>
      <c r="W35" s="140">
        <v>2</v>
      </c>
      <c r="X35" s="139"/>
      <c r="Y35" s="137"/>
      <c r="Z35" s="137"/>
      <c r="AA35" s="137"/>
      <c r="AB35" s="136">
        <v>30</v>
      </c>
      <c r="AC35" s="136" t="s">
        <v>41</v>
      </c>
      <c r="AD35" s="139">
        <v>2</v>
      </c>
      <c r="AE35" s="144"/>
      <c r="AF35" s="137"/>
      <c r="AG35" s="137"/>
      <c r="AH35" s="137"/>
      <c r="AI35" s="136">
        <v>30</v>
      </c>
      <c r="AJ35" s="136" t="s">
        <v>41</v>
      </c>
      <c r="AK35" s="140">
        <v>6</v>
      </c>
      <c r="AL35" s="155"/>
    </row>
    <row r="36" spans="1:38" s="28" customFormat="1" ht="14.25">
      <c r="A36" s="154">
        <v>23</v>
      </c>
      <c r="B36" s="156" t="s">
        <v>77</v>
      </c>
      <c r="C36" s="143">
        <v>3</v>
      </c>
      <c r="D36" s="139">
        <v>30</v>
      </c>
      <c r="E36" s="137"/>
      <c r="F36" s="137">
        <v>30</v>
      </c>
      <c r="G36" s="137"/>
      <c r="H36" s="149"/>
      <c r="I36" s="137"/>
      <c r="J36" s="144"/>
      <c r="K36" s="137"/>
      <c r="L36" s="137"/>
      <c r="M36" s="137"/>
      <c r="N36" s="145"/>
      <c r="O36" s="145"/>
      <c r="P36" s="139"/>
      <c r="Q36" s="144"/>
      <c r="R36" s="137"/>
      <c r="S36" s="137"/>
      <c r="T36" s="137"/>
      <c r="U36" s="136"/>
      <c r="V36" s="136"/>
      <c r="W36" s="140"/>
      <c r="X36" s="139"/>
      <c r="Y36" s="137">
        <v>30</v>
      </c>
      <c r="Z36" s="137"/>
      <c r="AA36" s="149"/>
      <c r="AB36" s="136"/>
      <c r="AC36" s="136" t="s">
        <v>41</v>
      </c>
      <c r="AD36" s="139">
        <v>3</v>
      </c>
      <c r="AE36" s="144"/>
      <c r="AF36" s="137"/>
      <c r="AG36" s="137"/>
      <c r="AH36" s="137"/>
      <c r="AI36" s="136"/>
      <c r="AJ36" s="136"/>
      <c r="AK36" s="140"/>
      <c r="AL36" s="155"/>
    </row>
    <row r="37" spans="1:38" s="28" customFormat="1" ht="14.25">
      <c r="A37" s="154">
        <v>24</v>
      </c>
      <c r="B37" s="157" t="s">
        <v>55</v>
      </c>
      <c r="C37" s="143">
        <v>3</v>
      </c>
      <c r="D37" s="139">
        <v>30</v>
      </c>
      <c r="E37" s="137"/>
      <c r="F37" s="137">
        <v>30</v>
      </c>
      <c r="G37" s="137"/>
      <c r="H37" s="149"/>
      <c r="I37" s="137"/>
      <c r="J37" s="144"/>
      <c r="K37" s="137"/>
      <c r="L37" s="137"/>
      <c r="M37" s="137"/>
      <c r="N37" s="145"/>
      <c r="O37" s="145"/>
      <c r="P37" s="139"/>
      <c r="Q37" s="144"/>
      <c r="R37" s="137"/>
      <c r="S37" s="137"/>
      <c r="T37" s="137"/>
      <c r="U37" s="136"/>
      <c r="V37" s="136"/>
      <c r="W37" s="140"/>
      <c r="X37" s="139"/>
      <c r="Y37" s="137">
        <v>30</v>
      </c>
      <c r="Z37" s="137"/>
      <c r="AA37" s="149"/>
      <c r="AB37" s="136"/>
      <c r="AC37" s="136" t="s">
        <v>41</v>
      </c>
      <c r="AD37" s="139">
        <v>3</v>
      </c>
      <c r="AE37" s="144"/>
      <c r="AF37" s="137"/>
      <c r="AG37" s="137"/>
      <c r="AH37" s="137"/>
      <c r="AI37" s="136"/>
      <c r="AJ37" s="136"/>
      <c r="AK37" s="140"/>
      <c r="AL37" s="155"/>
    </row>
    <row r="38" spans="1:38" s="28" customFormat="1" ht="14.25">
      <c r="A38" s="154">
        <v>25</v>
      </c>
      <c r="B38" s="157" t="s">
        <v>56</v>
      </c>
      <c r="C38" s="143">
        <v>3</v>
      </c>
      <c r="D38" s="139">
        <v>30</v>
      </c>
      <c r="E38" s="137"/>
      <c r="F38" s="137">
        <v>30</v>
      </c>
      <c r="G38" s="137"/>
      <c r="H38" s="149"/>
      <c r="I38" s="137"/>
      <c r="J38" s="144"/>
      <c r="K38" s="137"/>
      <c r="L38" s="137"/>
      <c r="M38" s="137"/>
      <c r="N38" s="136"/>
      <c r="O38" s="135"/>
      <c r="P38" s="139"/>
      <c r="Q38" s="144"/>
      <c r="R38" s="137"/>
      <c r="S38" s="137"/>
      <c r="T38" s="137"/>
      <c r="U38" s="136"/>
      <c r="V38" s="136"/>
      <c r="W38" s="140"/>
      <c r="X38" s="139"/>
      <c r="Y38" s="137"/>
      <c r="Z38" s="137"/>
      <c r="AA38" s="137"/>
      <c r="AB38" s="136"/>
      <c r="AC38" s="136"/>
      <c r="AD38" s="139"/>
      <c r="AE38" s="144"/>
      <c r="AF38" s="137">
        <v>30</v>
      </c>
      <c r="AG38" s="137"/>
      <c r="AH38" s="149"/>
      <c r="AI38" s="136"/>
      <c r="AJ38" s="136" t="s">
        <v>41</v>
      </c>
      <c r="AK38" s="140">
        <v>3</v>
      </c>
      <c r="AL38" s="155"/>
    </row>
    <row r="39" spans="1:38" s="28" customFormat="1" ht="14.25">
      <c r="A39" s="154">
        <v>26</v>
      </c>
      <c r="B39" s="157" t="s">
        <v>57</v>
      </c>
      <c r="C39" s="143">
        <v>2</v>
      </c>
      <c r="D39" s="139">
        <v>30</v>
      </c>
      <c r="E39" s="137">
        <v>30</v>
      </c>
      <c r="F39" s="137"/>
      <c r="G39" s="137"/>
      <c r="H39" s="137"/>
      <c r="I39" s="137"/>
      <c r="J39" s="144"/>
      <c r="K39" s="137"/>
      <c r="L39" s="137"/>
      <c r="M39" s="137"/>
      <c r="N39" s="136"/>
      <c r="O39" s="135"/>
      <c r="P39" s="139"/>
      <c r="Q39" s="144"/>
      <c r="R39" s="137"/>
      <c r="S39" s="137"/>
      <c r="T39" s="137"/>
      <c r="U39" s="136"/>
      <c r="V39" s="136"/>
      <c r="W39" s="140"/>
      <c r="X39" s="139"/>
      <c r="Y39" s="137"/>
      <c r="Z39" s="137"/>
      <c r="AA39" s="137"/>
      <c r="AB39" s="136"/>
      <c r="AC39" s="136"/>
      <c r="AD39" s="139"/>
      <c r="AE39" s="144">
        <v>30</v>
      </c>
      <c r="AF39" s="137"/>
      <c r="AG39" s="137"/>
      <c r="AH39" s="137"/>
      <c r="AI39" s="136"/>
      <c r="AJ39" s="136" t="s">
        <v>41</v>
      </c>
      <c r="AK39" s="140">
        <v>2</v>
      </c>
      <c r="AL39" s="155"/>
    </row>
    <row r="40" spans="1:38" s="28" customFormat="1" ht="14.25">
      <c r="A40" s="154">
        <v>27</v>
      </c>
      <c r="B40" s="157" t="s">
        <v>65</v>
      </c>
      <c r="C40" s="143">
        <v>2</v>
      </c>
      <c r="D40" s="139">
        <v>60</v>
      </c>
      <c r="E40" s="137"/>
      <c r="F40" s="137">
        <v>60</v>
      </c>
      <c r="G40" s="137"/>
      <c r="H40" s="137"/>
      <c r="I40" s="137"/>
      <c r="J40" s="144"/>
      <c r="K40" s="137"/>
      <c r="L40" s="137"/>
      <c r="M40" s="137"/>
      <c r="N40" s="136"/>
      <c r="O40" s="135"/>
      <c r="P40" s="139"/>
      <c r="Q40" s="144"/>
      <c r="R40" s="137">
        <v>60</v>
      </c>
      <c r="S40" s="137"/>
      <c r="T40" s="137"/>
      <c r="U40" s="136"/>
      <c r="V40" s="136" t="s">
        <v>41</v>
      </c>
      <c r="W40" s="140">
        <v>2</v>
      </c>
      <c r="X40" s="139"/>
      <c r="Y40" s="137"/>
      <c r="Z40" s="137"/>
      <c r="AA40" s="137"/>
      <c r="AB40" s="136"/>
      <c r="AC40" s="136"/>
      <c r="AD40" s="139"/>
      <c r="AE40" s="144"/>
      <c r="AF40" s="137"/>
      <c r="AG40" s="137"/>
      <c r="AH40" s="137"/>
      <c r="AI40" s="136"/>
      <c r="AJ40" s="136"/>
      <c r="AK40" s="140"/>
      <c r="AL40" s="155"/>
    </row>
    <row r="41" spans="1:38" s="28" customFormat="1" ht="15" thickBot="1">
      <c r="A41" s="154">
        <v>28</v>
      </c>
      <c r="B41" s="157" t="s">
        <v>66</v>
      </c>
      <c r="C41" s="143">
        <v>10</v>
      </c>
      <c r="D41" s="139"/>
      <c r="E41" s="137"/>
      <c r="F41" s="137"/>
      <c r="G41" s="137"/>
      <c r="H41" s="137"/>
      <c r="I41" s="137"/>
      <c r="J41" s="144"/>
      <c r="K41" s="137"/>
      <c r="L41" s="137"/>
      <c r="M41" s="137"/>
      <c r="N41" s="136"/>
      <c r="O41" s="135"/>
      <c r="P41" s="139"/>
      <c r="Q41" s="144"/>
      <c r="R41" s="137"/>
      <c r="S41" s="137"/>
      <c r="T41" s="137"/>
      <c r="U41" s="136"/>
      <c r="V41" s="136"/>
      <c r="W41" s="140"/>
      <c r="X41" s="139"/>
      <c r="Y41" s="137"/>
      <c r="Z41" s="137"/>
      <c r="AA41" s="137"/>
      <c r="AB41" s="136"/>
      <c r="AC41" s="136"/>
      <c r="AD41" s="139"/>
      <c r="AE41" s="144"/>
      <c r="AF41" s="137"/>
      <c r="AG41" s="137"/>
      <c r="AH41" s="137"/>
      <c r="AI41" s="136"/>
      <c r="AJ41" s="136" t="s">
        <v>37</v>
      </c>
      <c r="AK41" s="140">
        <v>10</v>
      </c>
      <c r="AL41" s="155"/>
    </row>
    <row r="42" spans="1:122" s="23" customFormat="1" ht="18" customHeight="1" thickBot="1">
      <c r="A42" s="247" t="s">
        <v>27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9"/>
      <c r="AL42" s="158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</row>
    <row r="43" spans="1:38" s="28" customFormat="1" ht="14.25">
      <c r="A43" s="154">
        <v>29</v>
      </c>
      <c r="B43" s="133" t="s">
        <v>90</v>
      </c>
      <c r="C43" s="143">
        <v>3</v>
      </c>
      <c r="D43" s="139">
        <v>30</v>
      </c>
      <c r="E43" s="137"/>
      <c r="F43" s="137"/>
      <c r="G43" s="137"/>
      <c r="H43" s="137">
        <v>30</v>
      </c>
      <c r="I43" s="137"/>
      <c r="J43" s="144"/>
      <c r="K43" s="137"/>
      <c r="L43" s="137"/>
      <c r="M43" s="137"/>
      <c r="N43" s="136"/>
      <c r="O43" s="135"/>
      <c r="P43" s="139"/>
      <c r="Q43" s="144"/>
      <c r="R43" s="137"/>
      <c r="S43" s="137"/>
      <c r="T43" s="137">
        <v>30</v>
      </c>
      <c r="U43" s="136"/>
      <c r="V43" s="136" t="s">
        <v>41</v>
      </c>
      <c r="W43" s="140">
        <v>3</v>
      </c>
      <c r="X43" s="139"/>
      <c r="Y43" s="137"/>
      <c r="Z43" s="137"/>
      <c r="AA43" s="137"/>
      <c r="AB43" s="136"/>
      <c r="AC43" s="136"/>
      <c r="AD43" s="139"/>
      <c r="AE43" s="144"/>
      <c r="AF43" s="137"/>
      <c r="AG43" s="137"/>
      <c r="AH43" s="137"/>
      <c r="AI43" s="136"/>
      <c r="AJ43" s="136"/>
      <c r="AK43" s="140"/>
      <c r="AL43" s="155"/>
    </row>
    <row r="44" spans="1:38" s="28" customFormat="1" ht="14.25">
      <c r="A44" s="154">
        <v>30</v>
      </c>
      <c r="B44" s="133" t="s">
        <v>91</v>
      </c>
      <c r="C44" s="143">
        <v>3</v>
      </c>
      <c r="D44" s="139">
        <v>30</v>
      </c>
      <c r="E44" s="137"/>
      <c r="F44" s="137"/>
      <c r="G44" s="137"/>
      <c r="H44" s="137">
        <v>30</v>
      </c>
      <c r="I44" s="137"/>
      <c r="J44" s="144"/>
      <c r="K44" s="137"/>
      <c r="L44" s="137"/>
      <c r="M44" s="137"/>
      <c r="N44" s="136"/>
      <c r="O44" s="135"/>
      <c r="P44" s="139"/>
      <c r="Q44" s="144"/>
      <c r="R44" s="137"/>
      <c r="S44" s="137"/>
      <c r="T44" s="137">
        <v>30</v>
      </c>
      <c r="U44" s="136"/>
      <c r="V44" s="136" t="s">
        <v>41</v>
      </c>
      <c r="W44" s="140">
        <v>3</v>
      </c>
      <c r="X44" s="139"/>
      <c r="Y44" s="137"/>
      <c r="Z44" s="137"/>
      <c r="AA44" s="137"/>
      <c r="AB44" s="136"/>
      <c r="AC44" s="136"/>
      <c r="AD44" s="139"/>
      <c r="AE44" s="144"/>
      <c r="AF44" s="137"/>
      <c r="AG44" s="137"/>
      <c r="AH44" s="137"/>
      <c r="AI44" s="136"/>
      <c r="AJ44" s="136"/>
      <c r="AK44" s="140"/>
      <c r="AL44" s="155"/>
    </row>
    <row r="45" spans="1:38" s="28" customFormat="1" ht="15" customHeight="1">
      <c r="A45" s="154">
        <v>31</v>
      </c>
      <c r="B45" s="133" t="s">
        <v>92</v>
      </c>
      <c r="C45" s="143">
        <v>3</v>
      </c>
      <c r="D45" s="139">
        <v>30</v>
      </c>
      <c r="E45" s="137"/>
      <c r="F45" s="137"/>
      <c r="G45" s="137"/>
      <c r="H45" s="137">
        <v>30</v>
      </c>
      <c r="I45" s="137"/>
      <c r="J45" s="144"/>
      <c r="K45" s="137"/>
      <c r="L45" s="137"/>
      <c r="M45" s="137"/>
      <c r="N45" s="136"/>
      <c r="O45" s="135"/>
      <c r="P45" s="139"/>
      <c r="Q45" s="144"/>
      <c r="R45" s="137"/>
      <c r="S45" s="137"/>
      <c r="T45" s="137">
        <v>30</v>
      </c>
      <c r="U45" s="136"/>
      <c r="V45" s="136" t="s">
        <v>41</v>
      </c>
      <c r="W45" s="140">
        <v>3</v>
      </c>
      <c r="X45" s="139"/>
      <c r="Y45" s="137"/>
      <c r="Z45" s="137"/>
      <c r="AA45" s="137"/>
      <c r="AB45" s="136"/>
      <c r="AC45" s="136"/>
      <c r="AD45" s="139"/>
      <c r="AE45" s="144"/>
      <c r="AF45" s="137"/>
      <c r="AG45" s="137"/>
      <c r="AH45" s="137"/>
      <c r="AI45" s="136"/>
      <c r="AJ45" s="136"/>
      <c r="AK45" s="140"/>
      <c r="AL45" s="155"/>
    </row>
    <row r="46" spans="1:38" s="28" customFormat="1" ht="14.25">
      <c r="A46" s="154">
        <v>32</v>
      </c>
      <c r="B46" s="133" t="s">
        <v>93</v>
      </c>
      <c r="C46" s="143">
        <v>3</v>
      </c>
      <c r="D46" s="139">
        <v>30</v>
      </c>
      <c r="E46" s="137"/>
      <c r="F46" s="137"/>
      <c r="G46" s="137"/>
      <c r="H46" s="137">
        <v>30</v>
      </c>
      <c r="I46" s="137"/>
      <c r="J46" s="144"/>
      <c r="K46" s="137"/>
      <c r="L46" s="137"/>
      <c r="M46" s="137"/>
      <c r="N46" s="136"/>
      <c r="O46" s="135"/>
      <c r="P46" s="139"/>
      <c r="Q46" s="144"/>
      <c r="R46" s="137"/>
      <c r="S46" s="137"/>
      <c r="T46" s="137"/>
      <c r="U46" s="136"/>
      <c r="V46" s="136"/>
      <c r="W46" s="140"/>
      <c r="X46" s="139"/>
      <c r="Y46" s="137"/>
      <c r="Z46" s="137"/>
      <c r="AA46" s="137">
        <v>30</v>
      </c>
      <c r="AB46" s="136"/>
      <c r="AC46" s="136" t="s">
        <v>41</v>
      </c>
      <c r="AD46" s="139">
        <v>3</v>
      </c>
      <c r="AE46" s="144"/>
      <c r="AF46" s="137"/>
      <c r="AG46" s="137"/>
      <c r="AH46" s="137"/>
      <c r="AI46" s="136"/>
      <c r="AJ46" s="136"/>
      <c r="AK46" s="140"/>
      <c r="AL46" s="155"/>
    </row>
    <row r="47" spans="1:38" s="28" customFormat="1" ht="14.25">
      <c r="A47" s="159">
        <v>33</v>
      </c>
      <c r="B47" s="142" t="s">
        <v>94</v>
      </c>
      <c r="C47" s="143">
        <v>3</v>
      </c>
      <c r="D47" s="139">
        <v>30</v>
      </c>
      <c r="E47" s="137"/>
      <c r="F47" s="137"/>
      <c r="G47" s="137"/>
      <c r="H47" s="137">
        <v>30</v>
      </c>
      <c r="I47" s="137"/>
      <c r="J47" s="144"/>
      <c r="K47" s="137"/>
      <c r="L47" s="137"/>
      <c r="M47" s="137"/>
      <c r="N47" s="136"/>
      <c r="O47" s="135"/>
      <c r="P47" s="139"/>
      <c r="Q47" s="144"/>
      <c r="R47" s="137"/>
      <c r="S47" s="137"/>
      <c r="T47" s="137"/>
      <c r="U47" s="136"/>
      <c r="V47" s="136"/>
      <c r="W47" s="140"/>
      <c r="X47" s="139"/>
      <c r="Y47" s="137"/>
      <c r="Z47" s="137"/>
      <c r="AA47" s="137">
        <v>30</v>
      </c>
      <c r="AB47" s="136"/>
      <c r="AC47" s="136" t="s">
        <v>41</v>
      </c>
      <c r="AD47" s="139">
        <v>3</v>
      </c>
      <c r="AE47" s="144"/>
      <c r="AF47" s="137"/>
      <c r="AG47" s="137"/>
      <c r="AH47" s="137"/>
      <c r="AI47" s="136"/>
      <c r="AJ47" s="136"/>
      <c r="AK47" s="140"/>
      <c r="AL47" s="155"/>
    </row>
    <row r="48" spans="1:38" s="28" customFormat="1" ht="14.25">
      <c r="A48" s="154">
        <v>34</v>
      </c>
      <c r="B48" s="142" t="s">
        <v>95</v>
      </c>
      <c r="C48" s="143">
        <v>3</v>
      </c>
      <c r="D48" s="139">
        <v>30</v>
      </c>
      <c r="E48" s="137"/>
      <c r="F48" s="137"/>
      <c r="G48" s="137"/>
      <c r="H48" s="137">
        <v>30</v>
      </c>
      <c r="I48" s="137"/>
      <c r="J48" s="144"/>
      <c r="K48" s="137"/>
      <c r="L48" s="137"/>
      <c r="M48" s="137"/>
      <c r="N48" s="136"/>
      <c r="O48" s="135"/>
      <c r="P48" s="139"/>
      <c r="Q48" s="144"/>
      <c r="R48" s="137"/>
      <c r="S48" s="137"/>
      <c r="T48" s="137"/>
      <c r="U48" s="136"/>
      <c r="V48" s="136"/>
      <c r="W48" s="140"/>
      <c r="X48" s="139"/>
      <c r="Y48" s="137"/>
      <c r="Z48" s="137"/>
      <c r="AA48" s="137">
        <v>30</v>
      </c>
      <c r="AB48" s="136"/>
      <c r="AC48" s="136" t="s">
        <v>41</v>
      </c>
      <c r="AD48" s="139">
        <v>3</v>
      </c>
      <c r="AE48" s="144"/>
      <c r="AF48" s="137"/>
      <c r="AG48" s="137"/>
      <c r="AH48" s="137"/>
      <c r="AI48" s="136"/>
      <c r="AJ48" s="136"/>
      <c r="AK48" s="140"/>
      <c r="AL48" s="155"/>
    </row>
    <row r="49" spans="1:38" s="28" customFormat="1" ht="15" thickBot="1">
      <c r="A49" s="154">
        <v>35</v>
      </c>
      <c r="B49" s="142" t="s">
        <v>96</v>
      </c>
      <c r="C49" s="143">
        <v>6</v>
      </c>
      <c r="D49" s="139">
        <v>60</v>
      </c>
      <c r="E49" s="137"/>
      <c r="F49" s="137"/>
      <c r="G49" s="137"/>
      <c r="H49" s="137">
        <v>60</v>
      </c>
      <c r="I49" s="137"/>
      <c r="J49" s="144"/>
      <c r="K49" s="137"/>
      <c r="L49" s="137"/>
      <c r="M49" s="137"/>
      <c r="N49" s="136"/>
      <c r="O49" s="135"/>
      <c r="P49" s="139"/>
      <c r="Q49" s="144"/>
      <c r="R49" s="137"/>
      <c r="S49" s="137"/>
      <c r="T49" s="137"/>
      <c r="U49" s="136"/>
      <c r="V49" s="136"/>
      <c r="W49" s="140"/>
      <c r="X49" s="139"/>
      <c r="Y49" s="137"/>
      <c r="Z49" s="137"/>
      <c r="AA49" s="137">
        <v>30</v>
      </c>
      <c r="AB49" s="136"/>
      <c r="AC49" s="136" t="s">
        <v>41</v>
      </c>
      <c r="AD49" s="139">
        <v>3</v>
      </c>
      <c r="AE49" s="144"/>
      <c r="AF49" s="137"/>
      <c r="AG49" s="137"/>
      <c r="AH49" s="137">
        <v>30</v>
      </c>
      <c r="AI49" s="136"/>
      <c r="AJ49" s="136" t="s">
        <v>41</v>
      </c>
      <c r="AK49" s="140">
        <v>3</v>
      </c>
      <c r="AL49" s="155"/>
    </row>
    <row r="50" spans="1:48" s="9" customFormat="1" ht="22.5" customHeight="1" thickBot="1">
      <c r="A50" s="262" t="s">
        <v>28</v>
      </c>
      <c r="B50" s="263"/>
      <c r="C50" s="160">
        <f aca="true" t="shared" si="1" ref="C50:N50">SUM(C34:C41,C43:C49)</f>
        <v>61</v>
      </c>
      <c r="D50" s="161">
        <f t="shared" si="1"/>
        <v>570</v>
      </c>
      <c r="E50" s="161">
        <f t="shared" si="1"/>
        <v>30</v>
      </c>
      <c r="F50" s="161">
        <f t="shared" si="1"/>
        <v>150</v>
      </c>
      <c r="G50" s="161">
        <f t="shared" si="1"/>
        <v>60</v>
      </c>
      <c r="H50" s="161">
        <v>240</v>
      </c>
      <c r="I50" s="162">
        <f t="shared" si="1"/>
        <v>90</v>
      </c>
      <c r="J50" s="161">
        <f t="shared" si="1"/>
        <v>0</v>
      </c>
      <c r="K50" s="161">
        <f t="shared" si="1"/>
        <v>0</v>
      </c>
      <c r="L50" s="161">
        <f t="shared" si="1"/>
        <v>30</v>
      </c>
      <c r="M50" s="161">
        <f t="shared" si="1"/>
        <v>0</v>
      </c>
      <c r="N50" s="161">
        <f t="shared" si="1"/>
        <v>0</v>
      </c>
      <c r="O50" s="161"/>
      <c r="P50" s="162">
        <f aca="true" t="shared" si="2" ref="P50:U50">SUM(P34:P41,P43:P49)</f>
        <v>2</v>
      </c>
      <c r="Q50" s="161">
        <f t="shared" si="2"/>
        <v>0</v>
      </c>
      <c r="R50" s="161">
        <f t="shared" si="2"/>
        <v>60</v>
      </c>
      <c r="S50" s="161">
        <f t="shared" si="2"/>
        <v>30</v>
      </c>
      <c r="T50" s="161">
        <f t="shared" si="2"/>
        <v>90</v>
      </c>
      <c r="U50" s="161">
        <f t="shared" si="2"/>
        <v>30</v>
      </c>
      <c r="V50" s="161"/>
      <c r="W50" s="162">
        <f aca="true" t="shared" si="3" ref="W50:AB50">SUM(W34:W41,W43:W49)</f>
        <v>15</v>
      </c>
      <c r="X50" s="161">
        <f t="shared" si="3"/>
        <v>0</v>
      </c>
      <c r="Y50" s="161">
        <f t="shared" si="3"/>
        <v>60</v>
      </c>
      <c r="Z50" s="161">
        <f t="shared" si="3"/>
        <v>0</v>
      </c>
      <c r="AA50" s="161">
        <v>120</v>
      </c>
      <c r="AB50" s="161">
        <f t="shared" si="3"/>
        <v>30</v>
      </c>
      <c r="AC50" s="161"/>
      <c r="AD50" s="162">
        <f aca="true" t="shared" si="4" ref="AD50:AI50">SUM(AD34:AD41,AD43:AD49)</f>
        <v>20</v>
      </c>
      <c r="AE50" s="161">
        <f t="shared" si="4"/>
        <v>30</v>
      </c>
      <c r="AF50" s="161">
        <f t="shared" si="4"/>
        <v>30</v>
      </c>
      <c r="AG50" s="161">
        <f t="shared" si="4"/>
        <v>0</v>
      </c>
      <c r="AH50" s="161">
        <v>30</v>
      </c>
      <c r="AI50" s="161">
        <f t="shared" si="4"/>
        <v>30</v>
      </c>
      <c r="AJ50" s="161"/>
      <c r="AK50" s="162">
        <f>SUM(AK34:AK41,AK43:AK49)</f>
        <v>24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s="9" customFormat="1" ht="24.75" customHeight="1" thickBot="1">
      <c r="A51" s="262" t="s">
        <v>29</v>
      </c>
      <c r="B51" s="263"/>
      <c r="C51" s="160">
        <f aca="true" t="shared" si="5" ref="C51:N51">SUM(C32,C50)</f>
        <v>120</v>
      </c>
      <c r="D51" s="161">
        <f t="shared" si="5"/>
        <v>1125</v>
      </c>
      <c r="E51" s="161">
        <f t="shared" si="5"/>
        <v>150</v>
      </c>
      <c r="F51" s="161">
        <f t="shared" si="5"/>
        <v>330</v>
      </c>
      <c r="G51" s="161">
        <f t="shared" si="5"/>
        <v>60</v>
      </c>
      <c r="H51" s="161">
        <f t="shared" si="5"/>
        <v>495</v>
      </c>
      <c r="I51" s="162">
        <f t="shared" si="5"/>
        <v>90</v>
      </c>
      <c r="J51" s="161">
        <f t="shared" si="5"/>
        <v>60</v>
      </c>
      <c r="K51" s="161">
        <f t="shared" si="5"/>
        <v>120</v>
      </c>
      <c r="L51" s="161">
        <f t="shared" si="5"/>
        <v>30</v>
      </c>
      <c r="M51" s="161">
        <f t="shared" si="5"/>
        <v>75</v>
      </c>
      <c r="N51" s="161">
        <f t="shared" si="5"/>
        <v>0</v>
      </c>
      <c r="O51" s="161"/>
      <c r="P51" s="162">
        <f aca="true" t="shared" si="6" ref="P51:U51">SUM(P32,P50)</f>
        <v>30</v>
      </c>
      <c r="Q51" s="161">
        <f t="shared" si="6"/>
        <v>30</v>
      </c>
      <c r="R51" s="161">
        <f t="shared" si="6"/>
        <v>60</v>
      </c>
      <c r="S51" s="161">
        <f t="shared" si="6"/>
        <v>30</v>
      </c>
      <c r="T51" s="161">
        <f t="shared" si="6"/>
        <v>210</v>
      </c>
      <c r="U51" s="161">
        <f t="shared" si="6"/>
        <v>30</v>
      </c>
      <c r="V51" s="161"/>
      <c r="W51" s="162">
        <f aca="true" t="shared" si="7" ref="W51:AB51">SUM(W32,W50)</f>
        <v>30</v>
      </c>
      <c r="X51" s="161">
        <f t="shared" si="7"/>
        <v>30</v>
      </c>
      <c r="Y51" s="161">
        <f t="shared" si="7"/>
        <v>60</v>
      </c>
      <c r="Z51" s="161">
        <f t="shared" si="7"/>
        <v>0</v>
      </c>
      <c r="AA51" s="161">
        <f t="shared" si="7"/>
        <v>180</v>
      </c>
      <c r="AB51" s="161">
        <f t="shared" si="7"/>
        <v>30</v>
      </c>
      <c r="AC51" s="161"/>
      <c r="AD51" s="162">
        <f aca="true" t="shared" si="8" ref="AD51:AI51">SUM(AD32,AD50)</f>
        <v>30</v>
      </c>
      <c r="AE51" s="161">
        <f t="shared" si="8"/>
        <v>30</v>
      </c>
      <c r="AF51" s="161">
        <f t="shared" si="8"/>
        <v>90</v>
      </c>
      <c r="AG51" s="161">
        <f t="shared" si="8"/>
        <v>0</v>
      </c>
      <c r="AH51" s="161">
        <f t="shared" si="8"/>
        <v>30</v>
      </c>
      <c r="AI51" s="161">
        <f t="shared" si="8"/>
        <v>30</v>
      </c>
      <c r="AJ51" s="161"/>
      <c r="AK51" s="162">
        <f>SUM(AK32,AK50)</f>
        <v>30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9" customFormat="1" ht="31.5" customHeight="1" thickBot="1">
      <c r="A52" s="233" t="s">
        <v>24</v>
      </c>
      <c r="B52" s="235"/>
      <c r="C52" s="163">
        <f aca="true" t="shared" si="9" ref="C52:I52">SUM(C51)</f>
        <v>120</v>
      </c>
      <c r="D52" s="164">
        <f t="shared" si="9"/>
        <v>1125</v>
      </c>
      <c r="E52" s="164">
        <f t="shared" si="9"/>
        <v>150</v>
      </c>
      <c r="F52" s="164">
        <f t="shared" si="9"/>
        <v>330</v>
      </c>
      <c r="G52" s="164">
        <f t="shared" si="9"/>
        <v>60</v>
      </c>
      <c r="H52" s="164">
        <f t="shared" si="9"/>
        <v>495</v>
      </c>
      <c r="I52" s="164">
        <f t="shared" si="9"/>
        <v>90</v>
      </c>
      <c r="J52" s="233">
        <f>SUM(J51:N51)</f>
        <v>285</v>
      </c>
      <c r="K52" s="234"/>
      <c r="L52" s="234"/>
      <c r="M52" s="234"/>
      <c r="N52" s="235"/>
      <c r="O52" s="164"/>
      <c r="P52" s="164">
        <f>SUM(P51)</f>
        <v>30</v>
      </c>
      <c r="Q52" s="233">
        <f>SUM(Q51:U51)</f>
        <v>360</v>
      </c>
      <c r="R52" s="234"/>
      <c r="S52" s="234"/>
      <c r="T52" s="234"/>
      <c r="U52" s="235"/>
      <c r="V52" s="164"/>
      <c r="W52" s="164">
        <f>SUM(W51)</f>
        <v>30</v>
      </c>
      <c r="X52" s="233">
        <f>SUM(X51:AB51)</f>
        <v>300</v>
      </c>
      <c r="Y52" s="234"/>
      <c r="Z52" s="234"/>
      <c r="AA52" s="234"/>
      <c r="AB52" s="235"/>
      <c r="AC52" s="164"/>
      <c r="AD52" s="164">
        <f>SUM(AD51)</f>
        <v>30</v>
      </c>
      <c r="AE52" s="233">
        <f>SUM(AE51:AI51)</f>
        <v>180</v>
      </c>
      <c r="AF52" s="234"/>
      <c r="AG52" s="234"/>
      <c r="AH52" s="234"/>
      <c r="AI52" s="235"/>
      <c r="AJ52" s="164"/>
      <c r="AK52" s="164">
        <f>SUM(AK51)</f>
        <v>30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s="21" customFormat="1" ht="19.5" customHeight="1" thickBot="1">
      <c r="A53" s="264" t="s">
        <v>25</v>
      </c>
      <c r="B53" s="265"/>
      <c r="C53" s="165">
        <f>SUM(V53,AX53,AJ53)</f>
        <v>120</v>
      </c>
      <c r="D53" s="165">
        <f>SUM(J53,X53)</f>
        <v>1125</v>
      </c>
      <c r="E53" s="165"/>
      <c r="F53" s="165"/>
      <c r="G53" s="165"/>
      <c r="H53" s="165"/>
      <c r="I53" s="165"/>
      <c r="J53" s="264">
        <f>SUM(J52,Q52)</f>
        <v>645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5"/>
      <c r="V53" s="264">
        <f>SUM(P52,W52)</f>
        <v>60</v>
      </c>
      <c r="W53" s="265"/>
      <c r="X53" s="264">
        <f>SUM(X52,AE52)</f>
        <v>480</v>
      </c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5"/>
      <c r="AJ53" s="264">
        <f>SUM(AD52,AK52)</f>
        <v>60</v>
      </c>
      <c r="AK53" s="265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37" ht="14.25">
      <c r="A54" s="6"/>
      <c r="B54" s="2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4.25">
      <c r="A55" s="6"/>
      <c r="B55" s="25" t="s">
        <v>35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48" s="9" customFormat="1" ht="18" customHeight="1">
      <c r="A56" s="8"/>
      <c r="B56" s="200" t="s">
        <v>20</v>
      </c>
      <c r="C56" s="200"/>
      <c r="D56" s="200"/>
      <c r="E56" s="200"/>
      <c r="F56" s="20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s="9" customFormat="1" ht="18" customHeight="1">
      <c r="A57" s="8"/>
      <c r="B57" s="200" t="s">
        <v>33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s="9" customFormat="1" ht="17.25" customHeight="1">
      <c r="A58" s="8"/>
      <c r="B58" s="208" t="s">
        <v>30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9" customFormat="1" ht="18" customHeight="1">
      <c r="A59" s="8"/>
      <c r="B59" s="9" t="s">
        <v>22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9" customFormat="1" ht="18" customHeight="1">
      <c r="A60" s="8"/>
      <c r="B60" s="9" t="s">
        <v>23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9" customFormat="1" ht="24.75" customHeight="1">
      <c r="A61" s="8"/>
      <c r="B61" s="269" t="s">
        <v>76</v>
      </c>
      <c r="C61" s="269"/>
      <c r="D61" s="26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ht="18" customHeight="1">
      <c r="A62" s="8"/>
      <c r="B62" s="208" t="s">
        <v>34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2:15" ht="18" customHeight="1">
      <c r="B63" s="204" t="s">
        <v>32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</row>
    <row r="64" spans="1:48" ht="33" customHeight="1" thickBot="1">
      <c r="A64" s="2"/>
      <c r="B64" s="204" t="s">
        <v>31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AQ64" s="2"/>
      <c r="AR64" s="2"/>
      <c r="AS64" s="2"/>
      <c r="AT64" s="2"/>
      <c r="AU64" s="2"/>
      <c r="AV64" s="2"/>
    </row>
    <row r="65" spans="1:48" ht="15.75" thickBot="1">
      <c r="A65" s="2"/>
      <c r="B65" s="273" t="s">
        <v>98</v>
      </c>
      <c r="C65" s="273"/>
      <c r="D65" s="275"/>
      <c r="E65" s="270" t="s">
        <v>99</v>
      </c>
      <c r="F65" s="271"/>
      <c r="G65" s="271"/>
      <c r="H65" s="271"/>
      <c r="I65" s="271"/>
      <c r="J65" s="272"/>
      <c r="AQ65" s="2"/>
      <c r="AR65" s="2"/>
      <c r="AS65" s="2"/>
      <c r="AT65" s="2"/>
      <c r="AU65" s="2"/>
      <c r="AV65" s="2"/>
    </row>
    <row r="69" spans="1:2" ht="14.25">
      <c r="A69" s="2"/>
      <c r="B69" s="2"/>
    </row>
    <row r="70" ht="14.25">
      <c r="B70" s="11"/>
    </row>
  </sheetData>
  <sheetProtection/>
  <mergeCells count="44">
    <mergeCell ref="B65:D65"/>
    <mergeCell ref="E65:J65"/>
    <mergeCell ref="B61:D61"/>
    <mergeCell ref="B1:H1"/>
    <mergeCell ref="B64:O64"/>
    <mergeCell ref="B56:F56"/>
    <mergeCell ref="B57:O57"/>
    <mergeCell ref="B58:AK58"/>
    <mergeCell ref="B62:AH62"/>
    <mergeCell ref="B63:O63"/>
    <mergeCell ref="AE52:AI52"/>
    <mergeCell ref="A53:B53"/>
    <mergeCell ref="J53:U53"/>
    <mergeCell ref="V53:W53"/>
    <mergeCell ref="X53:AI53"/>
    <mergeCell ref="AJ53:AK53"/>
    <mergeCell ref="A50:B50"/>
    <mergeCell ref="A51:B51"/>
    <mergeCell ref="A52:B52"/>
    <mergeCell ref="J52:N52"/>
    <mergeCell ref="Q52:U52"/>
    <mergeCell ref="X52:AB52"/>
    <mergeCell ref="A11:AK11"/>
    <mergeCell ref="A32:B32"/>
    <mergeCell ref="A33:AK33"/>
    <mergeCell ref="A42:AK42"/>
    <mergeCell ref="A8:A10"/>
    <mergeCell ref="B8:B10"/>
    <mergeCell ref="C8:C10"/>
    <mergeCell ref="D8:I8"/>
    <mergeCell ref="J8:W8"/>
    <mergeCell ref="X8:AK8"/>
    <mergeCell ref="D9:D10"/>
    <mergeCell ref="E9:I9"/>
    <mergeCell ref="J9:P9"/>
    <mergeCell ref="Q9:W9"/>
    <mergeCell ref="X9:AB9"/>
    <mergeCell ref="AE9:AK9"/>
    <mergeCell ref="C3:AE3"/>
    <mergeCell ref="C4:AE4"/>
    <mergeCell ref="C5:Q5"/>
    <mergeCell ref="C6:Q6"/>
    <mergeCell ref="C7:X7"/>
    <mergeCell ref="R1:A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Użytkownik systemu Windows</cp:lastModifiedBy>
  <cp:lastPrinted>2019-07-10T08:59:16Z</cp:lastPrinted>
  <dcterms:created xsi:type="dcterms:W3CDTF">2007-12-04T15:57:32Z</dcterms:created>
  <dcterms:modified xsi:type="dcterms:W3CDTF">2019-07-10T09:00:52Z</dcterms:modified>
  <cp:category/>
  <cp:version/>
  <cp:contentType/>
  <cp:contentStatus/>
</cp:coreProperties>
</file>