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320" tabRatio="115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'Arkusz1'!#REF!</definedName>
  </definedNames>
  <calcPr fullCalcOnLoad="1"/>
</workbook>
</file>

<file path=xl/sharedStrings.xml><?xml version="1.0" encoding="utf-8"?>
<sst xmlns="http://schemas.openxmlformats.org/spreadsheetml/2006/main" count="180" uniqueCount="80">
  <si>
    <t>ZATWIERDZAM:</t>
  </si>
  <si>
    <t>KIERUNEK:</t>
  </si>
  <si>
    <t>Informatyka</t>
  </si>
  <si>
    <t>Specjalność studiów:</t>
  </si>
  <si>
    <t>Poziom studiów:</t>
  </si>
  <si>
    <t>I stopnia</t>
  </si>
  <si>
    <t>Profil studiów:</t>
  </si>
  <si>
    <t>Forma studiów:</t>
  </si>
  <si>
    <t>stacjonarne</t>
  </si>
  <si>
    <t>data, podpis i pieczęć prorektora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</si>
  <si>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</si>
  <si>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</si>
  <si>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</si>
  <si>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</si>
  <si>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</si>
  <si>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</si>
  <si>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</si>
  <si>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</si>
  <si>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</si>
  <si>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</si>
  <si>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</si>
  <si>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</si>
  <si>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</si>
  <si>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</si>
  <si>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</si>
  <si>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</si>
  <si>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Język angielski</t>
  </si>
  <si>
    <t>Wychowanie fizyczne</t>
  </si>
  <si>
    <t>Ergonomia i bezpieczeństwo pracy</t>
  </si>
  <si>
    <t>Filozofia</t>
  </si>
  <si>
    <t>Zagadnienia prawne ochrony włas. int.</t>
  </si>
  <si>
    <t>Ekonomia</t>
  </si>
  <si>
    <t>Logika i teoria mnogości</t>
  </si>
  <si>
    <t>Algebra liniowa z geometrią</t>
  </si>
  <si>
    <t>Analiza matematyczna</t>
  </si>
  <si>
    <t>Matematyka dyskretna</t>
  </si>
  <si>
    <t>Środowisko programisty</t>
  </si>
  <si>
    <t>Podstawy programowania</t>
  </si>
  <si>
    <t>Technologie sieciowe</t>
  </si>
  <si>
    <t>Programowanie obiektowe</t>
  </si>
  <si>
    <t>Algorytmy i struktury danych I</t>
  </si>
  <si>
    <t>Systemy operacyjne</t>
  </si>
  <si>
    <t>Algorytmy i struktury danych II</t>
  </si>
  <si>
    <t>Bazy danych i zarządzanie informacją</t>
  </si>
  <si>
    <t>Inżynieria oprogramowania</t>
  </si>
  <si>
    <t>Wstęp do teorii obliczalności</t>
  </si>
  <si>
    <t>Języki i paradygmaty programowania</t>
  </si>
  <si>
    <t>Architektury systemów komputerowych</t>
  </si>
  <si>
    <t>Programowanie aplikacji sieciowych</t>
  </si>
  <si>
    <t>Bezpieczeństwo systemów komputerowych</t>
  </si>
  <si>
    <t>Projekt zespołowy</t>
  </si>
  <si>
    <t>Problemy społeczne i zawodowe informatyki</t>
  </si>
  <si>
    <t>Specjalistyczna pracownia licencjacka*</t>
  </si>
  <si>
    <t>Razem A</t>
  </si>
  <si>
    <t>Przedmiot fakultatywny I</t>
  </si>
  <si>
    <t>Przedmiot fakultatywny II</t>
  </si>
  <si>
    <t>Przedmiot fakultatywny III</t>
  </si>
  <si>
    <t>Seminarium</t>
  </si>
  <si>
    <t>Razem B</t>
  </si>
  <si>
    <t>Razem A+B</t>
  </si>
  <si>
    <t>Razem godziny w semestrze</t>
  </si>
  <si>
    <t>Praktyki (pkt ECTS/wymiar)</t>
  </si>
  <si>
    <t>Minimalna liczba punktów ECTS dla zajęć ogólnouniwersyteckich lub na innym kierunku studiów</t>
  </si>
  <si>
    <t>Liczba punktów za pracę dyplomową i jej obronę (egzamin dyplomowy)</t>
  </si>
  <si>
    <t>Punkty ECTS w semestrze</t>
  </si>
  <si>
    <t xml:space="preserve">Razem </t>
  </si>
  <si>
    <t>………………………..……………………………..</t>
  </si>
  <si>
    <t>Zatwierdzono na posiedzeniu Rady Wydziału w dniu:</t>
  </si>
  <si>
    <t>data, podpis i pieczęć dziekana</t>
  </si>
  <si>
    <t>B - blok modułów (przedmiotów) wybieralnych/fakultatywnych m.in.. specjalnościowych lub specjalizacyjnych (minimum 30% ogólnej liczby punktów ECTS)</t>
  </si>
  <si>
    <t>W przypadku studiów 3,5-letnich i 5-letnich należy dodać odpowiednią ilość kolumn, a w przypadku studiów 1,5-rocznych i 2-letnich usunąć odpowiednią ilość kolumn. Liczbę wierszy można zwiększać w zależności od potrzeb. Szczegółowe informacje na temat konstrukcji planu studiów można uzyskać w Dziale Kształcenia.</t>
  </si>
  <si>
    <r>
      <t>W przypadku studiów o profilu praktycznym należy przy nazwie przedmiotu praktycznego umieścić symbol</t>
    </r>
    <r>
      <rPr>
        <sz val="11"/>
        <color indexed="8"/>
        <rFont val="Czcionka tekstu podstawowego"/>
        <family val="2"/>
      </rPr>
      <t xml:space="preserve">: </t>
    </r>
    <r>
      <rPr>
        <b/>
        <sz val="11"/>
        <color indexed="8"/>
        <rFont val="Czcionka tekstu podstawowego"/>
        <family val="0"/>
      </rPr>
      <t>(P)</t>
    </r>
  </si>
  <si>
    <t>Symbole: WY-wykład, CA-ćwiczenia, LB-labolatorium, KW-konwersatorium, SM-seminarium</t>
  </si>
  <si>
    <t>E</t>
  </si>
  <si>
    <t>Z</t>
  </si>
  <si>
    <t>75H/ZAL</t>
  </si>
  <si>
    <t>Systemy wbudowane</t>
  </si>
  <si>
    <t>Plan studiów obowiązujący od roku akademickiego 2016/2017</t>
  </si>
  <si>
    <t>OGÓLNOAKADEMICKI</t>
  </si>
  <si>
    <t>Metody probabilistyczne i statystyczne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</si>
</sst>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</numFmts>
  <fonts count="28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Open Sans"/>
      <family val="2"/>
    </font>
    <font>
      <b/>
      <sz val="13"/>
      <color indexed="8"/>
      <name val="Open Sans"/>
      <family val="2"/>
    </font>
    <font>
      <b/>
      <sz val="10"/>
      <color indexed="8"/>
      <name val="Open Sans"/>
      <family val="2"/>
    </font>
    <font>
      <sz val="13"/>
      <color indexed="8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u val="single"/>
      <sz val="10"/>
      <color indexed="8"/>
      <name val="Open Sans"/>
      <family val="2"/>
    </font>
    <font>
      <b/>
      <sz val="11"/>
      <color indexed="8"/>
      <name val="Czcionka tekstu podstawoweg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2"/>
      <color indexed="14"/>
      <name val="Calibri"/>
      <family val="2"/>
    </font>
    <font>
      <sz val="8"/>
      <name val="Czcionka tekstu podstawowego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1" applyNumberFormat="0" applyAlignment="0" applyProtection="0"/>
    <xf numFmtId="0" fontId="25" fillId="2" borderId="2" applyNumberFormat="0" applyAlignment="0" applyProtection="0"/>
    <xf numFmtId="0" fontId="13" fillId="1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15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2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1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6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tabSelected="1" zoomScale="75" zoomScaleNormal="75" zoomScalePageLayoutView="0" workbookViewId="0" topLeftCell="A22">
      <selection activeCell="BD57" sqref="BD57"/>
    </sheetView>
  </sheetViews>
  <sheetFormatPr defaultColWidth="9" defaultRowHeight="14.25"/>
  <cols>
    <col min="1" max="1" width="2.8984375" style="1" customWidth="1"/>
    <col min="2" max="2" width="30.59765625" style="1" customWidth="1"/>
    <col min="3" max="3" width="4.69921875" style="1" customWidth="1"/>
    <col min="4" max="4" width="5.5" style="1" customWidth="1"/>
    <col min="5" max="5" width="3.8984375" style="1" customWidth="1"/>
    <col min="6" max="6" width="3.5" style="1" customWidth="1"/>
    <col min="7" max="7" width="4" style="1" customWidth="1"/>
    <col min="8" max="9" width="4.09765625" style="1" customWidth="1"/>
    <col min="10" max="10" width="4.59765625" style="1" customWidth="1"/>
    <col min="11" max="11" width="3.09765625" style="1" customWidth="1"/>
    <col min="12" max="12" width="4" style="1" customWidth="1"/>
    <col min="13" max="13" width="3.09765625" style="1" customWidth="1"/>
    <col min="14" max="16" width="3.5" style="1" customWidth="1"/>
    <col min="17" max="17" width="4" style="1" customWidth="1"/>
    <col min="18" max="18" width="3.09765625" style="1" customWidth="1"/>
    <col min="19" max="19" width="4.5" style="1" customWidth="1"/>
    <col min="20" max="20" width="3.3984375" style="1" customWidth="1"/>
    <col min="21" max="23" width="3.5" style="1" customWidth="1"/>
    <col min="24" max="24" width="3.8984375" style="1" customWidth="1"/>
    <col min="25" max="25" width="3.09765625" style="1" customWidth="1"/>
    <col min="26" max="26" width="4.5" style="1" customWidth="1"/>
    <col min="27" max="27" width="3.09765625" style="1" customWidth="1"/>
    <col min="28" max="30" width="3.59765625" style="1" customWidth="1"/>
    <col min="31" max="31" width="3.8984375" style="1" customWidth="1"/>
    <col min="32" max="32" width="3.09765625" style="1" customWidth="1"/>
    <col min="33" max="33" width="4.19921875" style="1" customWidth="1"/>
    <col min="34" max="34" width="3.09765625" style="1" customWidth="1"/>
    <col min="35" max="38" width="4" style="1" customWidth="1"/>
    <col min="39" max="39" width="3.09765625" style="1" customWidth="1"/>
    <col min="40" max="40" width="4.09765625" style="1" customWidth="1"/>
    <col min="41" max="41" width="3.8984375" style="1" customWidth="1"/>
    <col min="42" max="44" width="4" style="1" customWidth="1"/>
    <col min="45" max="45" width="4.3984375" style="1" customWidth="1"/>
    <col min="46" max="46" width="3.09765625" style="1" customWidth="1"/>
    <col min="47" max="47" width="4.5" style="1" customWidth="1"/>
    <col min="48" max="50" width="3.09765625" style="1" customWidth="1"/>
    <col min="51" max="51" width="5.09765625" style="1" customWidth="1"/>
    <col min="52" max="52" width="3" style="1" hidden="1" customWidth="1"/>
    <col min="53" max="16384" width="9" style="1" customWidth="1"/>
  </cols>
  <sheetData>
    <row r="1" spans="2:31" ht="21.75" customHeight="1">
      <c r="B1" s="105" t="s">
        <v>77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2"/>
      <c r="W1" s="2"/>
      <c r="X1" s="3"/>
      <c r="Y1" s="3"/>
      <c r="Z1" s="3"/>
      <c r="AA1" s="3"/>
      <c r="AB1" s="3"/>
      <c r="AC1" s="3"/>
      <c r="AD1" s="3"/>
      <c r="AE1" s="3"/>
    </row>
    <row r="2" spans="2:51" ht="16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3"/>
      <c r="Z2" s="3"/>
      <c r="AA2" s="3"/>
      <c r="AB2" s="3"/>
      <c r="AC2" s="3"/>
      <c r="AD2" s="3"/>
      <c r="AE2" s="3"/>
      <c r="AL2" s="106" t="s">
        <v>0</v>
      </c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r="3" spans="1:52" ht="17.25" customHeight="1">
      <c r="A3" s="6"/>
      <c r="B3" s="5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6"/>
    </row>
    <row r="4" spans="1:52" ht="17.25" customHeight="1">
      <c r="A4" s="8"/>
      <c r="B4" s="5" t="s">
        <v>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7.25" customHeight="1">
      <c r="A5" s="8"/>
      <c r="B5" s="5" t="s">
        <v>4</v>
      </c>
      <c r="C5" s="103" t="s">
        <v>5</v>
      </c>
      <c r="D5" s="103" t="s">
        <v>5</v>
      </c>
      <c r="E5" s="103" t="s">
        <v>5</v>
      </c>
      <c r="F5" s="103" t="s">
        <v>5</v>
      </c>
      <c r="G5" s="103" t="s">
        <v>5</v>
      </c>
      <c r="H5" s="103" t="s">
        <v>5</v>
      </c>
      <c r="I5" s="103" t="s">
        <v>5</v>
      </c>
      <c r="J5" s="103" t="s">
        <v>5</v>
      </c>
      <c r="K5" s="103" t="s">
        <v>5</v>
      </c>
      <c r="L5" s="103" t="s">
        <v>5</v>
      </c>
      <c r="M5" s="103" t="s">
        <v>5</v>
      </c>
      <c r="N5" s="103" t="s">
        <v>5</v>
      </c>
      <c r="O5" s="103" t="s">
        <v>5</v>
      </c>
      <c r="P5" s="103" t="s">
        <v>5</v>
      </c>
      <c r="Q5" s="103" t="s">
        <v>5</v>
      </c>
      <c r="R5" s="9"/>
      <c r="S5" s="9"/>
      <c r="T5" s="9"/>
      <c r="U5" s="9"/>
      <c r="V5" s="9"/>
      <c r="W5" s="9"/>
      <c r="X5" s="9"/>
      <c r="Y5" s="3"/>
      <c r="Z5" s="3"/>
      <c r="AA5" s="3"/>
      <c r="AB5" s="3"/>
      <c r="AC5" s="3"/>
      <c r="AD5" s="3"/>
      <c r="AE5" s="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6.5" customHeight="1">
      <c r="A6" s="6"/>
      <c r="B6" s="5" t="s">
        <v>6</v>
      </c>
      <c r="C6" s="103" t="s">
        <v>78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  <c r="AD6" s="3"/>
      <c r="AE6" s="3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6"/>
    </row>
    <row r="7" spans="1:52" ht="17.25" customHeight="1">
      <c r="A7" s="6"/>
      <c r="B7" s="9" t="s">
        <v>7</v>
      </c>
      <c r="C7" s="103" t="s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07" t="s">
        <v>9</v>
      </c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1"/>
    </row>
    <row r="8" spans="1:52" ht="12.75" customHeight="1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8.75" customHeight="1">
      <c r="A9" s="108" t="s">
        <v>10</v>
      </c>
      <c r="B9" s="109" t="s">
        <v>11</v>
      </c>
      <c r="C9" s="110" t="s">
        <v>12</v>
      </c>
      <c r="D9" s="111" t="s">
        <v>13</v>
      </c>
      <c r="E9" s="111"/>
      <c r="F9" s="111"/>
      <c r="G9" s="111"/>
      <c r="H9" s="111"/>
      <c r="I9" s="111"/>
      <c r="J9" s="104" t="s">
        <v>14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 t="s">
        <v>15</v>
      </c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 t="s">
        <v>16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5"/>
    </row>
    <row r="10" spans="1:52" ht="12.75">
      <c r="A10" s="108"/>
      <c r="B10" s="109"/>
      <c r="C10" s="110"/>
      <c r="D10" s="119" t="s">
        <v>17</v>
      </c>
      <c r="E10" s="113" t="s">
        <v>18</v>
      </c>
      <c r="F10" s="113"/>
      <c r="G10" s="113"/>
      <c r="H10" s="113"/>
      <c r="I10" s="113"/>
      <c r="J10" s="114">
        <v>1</v>
      </c>
      <c r="K10" s="114"/>
      <c r="L10" s="114"/>
      <c r="M10" s="114"/>
      <c r="N10" s="114"/>
      <c r="O10" s="114"/>
      <c r="P10" s="114"/>
      <c r="Q10" s="114">
        <v>2</v>
      </c>
      <c r="R10" s="114"/>
      <c r="S10" s="114"/>
      <c r="T10" s="114"/>
      <c r="U10" s="114"/>
      <c r="V10" s="114"/>
      <c r="W10" s="114"/>
      <c r="X10" s="118">
        <v>3</v>
      </c>
      <c r="Y10" s="118"/>
      <c r="Z10" s="118"/>
      <c r="AA10" s="118"/>
      <c r="AB10" s="118"/>
      <c r="AC10" s="16"/>
      <c r="AD10" s="16"/>
      <c r="AE10" s="104">
        <v>4</v>
      </c>
      <c r="AF10" s="104"/>
      <c r="AG10" s="104"/>
      <c r="AH10" s="104"/>
      <c r="AI10" s="104"/>
      <c r="AJ10" s="104"/>
      <c r="AK10" s="104"/>
      <c r="AL10" s="104">
        <v>5</v>
      </c>
      <c r="AM10" s="104"/>
      <c r="AN10" s="104"/>
      <c r="AO10" s="104"/>
      <c r="AP10" s="104"/>
      <c r="AQ10" s="104"/>
      <c r="AR10" s="104"/>
      <c r="AS10" s="104">
        <v>6</v>
      </c>
      <c r="AT10" s="104"/>
      <c r="AU10" s="104"/>
      <c r="AV10" s="104"/>
      <c r="AW10" s="104"/>
      <c r="AX10" s="104"/>
      <c r="AY10" s="104"/>
      <c r="AZ10" s="15"/>
    </row>
    <row r="11" spans="1:52" ht="64.5" customHeight="1">
      <c r="A11" s="108"/>
      <c r="B11" s="109"/>
      <c r="C11" s="110"/>
      <c r="D11" s="119"/>
      <c r="E11" s="17" t="s">
        <v>19</v>
      </c>
      <c r="F11" s="18" t="s">
        <v>20</v>
      </c>
      <c r="G11" s="18" t="s">
        <v>21</v>
      </c>
      <c r="H11" s="18" t="s">
        <v>22</v>
      </c>
      <c r="I11" s="19" t="s">
        <v>23</v>
      </c>
      <c r="J11" s="12" t="s">
        <v>19</v>
      </c>
      <c r="K11" s="20" t="s">
        <v>20</v>
      </c>
      <c r="L11" s="21" t="s">
        <v>21</v>
      </c>
      <c r="M11" s="21" t="s">
        <v>22</v>
      </c>
      <c r="N11" s="13" t="s">
        <v>23</v>
      </c>
      <c r="O11" s="22" t="s">
        <v>24</v>
      </c>
      <c r="P11" s="23" t="s">
        <v>12</v>
      </c>
      <c r="Q11" s="12" t="s">
        <v>19</v>
      </c>
      <c r="R11" s="20" t="s">
        <v>20</v>
      </c>
      <c r="S11" s="21" t="s">
        <v>21</v>
      </c>
      <c r="T11" s="21" t="s">
        <v>22</v>
      </c>
      <c r="U11" s="13" t="s">
        <v>23</v>
      </c>
      <c r="V11" s="22" t="s">
        <v>24</v>
      </c>
      <c r="W11" s="24" t="s">
        <v>12</v>
      </c>
      <c r="X11" s="12" t="s">
        <v>19</v>
      </c>
      <c r="Y11" s="20" t="s">
        <v>20</v>
      </c>
      <c r="Z11" s="21" t="s">
        <v>21</v>
      </c>
      <c r="AA11" s="21" t="s">
        <v>22</v>
      </c>
      <c r="AB11" s="13" t="s">
        <v>23</v>
      </c>
      <c r="AC11" s="22" t="s">
        <v>24</v>
      </c>
      <c r="AD11" s="24" t="s">
        <v>12</v>
      </c>
      <c r="AE11" s="12" t="s">
        <v>19</v>
      </c>
      <c r="AF11" s="21" t="s">
        <v>20</v>
      </c>
      <c r="AG11" s="21" t="s">
        <v>21</v>
      </c>
      <c r="AH11" s="21" t="s">
        <v>22</v>
      </c>
      <c r="AI11" s="25" t="s">
        <v>23</v>
      </c>
      <c r="AJ11" s="22" t="s">
        <v>24</v>
      </c>
      <c r="AK11" s="24" t="s">
        <v>12</v>
      </c>
      <c r="AL11" s="12" t="s">
        <v>19</v>
      </c>
      <c r="AM11" s="21" t="s">
        <v>20</v>
      </c>
      <c r="AN11" s="21" t="s">
        <v>21</v>
      </c>
      <c r="AO11" s="21" t="s">
        <v>22</v>
      </c>
      <c r="AP11" s="25" t="s">
        <v>23</v>
      </c>
      <c r="AQ11" s="22" t="s">
        <v>24</v>
      </c>
      <c r="AR11" s="26" t="s">
        <v>12</v>
      </c>
      <c r="AS11" s="12" t="s">
        <v>19</v>
      </c>
      <c r="AT11" s="21" t="s">
        <v>20</v>
      </c>
      <c r="AU11" s="21" t="s">
        <v>21</v>
      </c>
      <c r="AV11" s="21" t="s">
        <v>22</v>
      </c>
      <c r="AW11" s="25" t="s">
        <v>23</v>
      </c>
      <c r="AX11" s="22" t="s">
        <v>24</v>
      </c>
      <c r="AY11" s="24" t="s">
        <v>12</v>
      </c>
      <c r="AZ11" s="27"/>
    </row>
    <row r="12" spans="1:52" ht="12.75">
      <c r="A12" s="115" t="s">
        <v>25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27"/>
    </row>
    <row r="13" spans="1:51" ht="12.75">
      <c r="A13" s="28">
        <v>1</v>
      </c>
      <c r="B13" s="96" t="s">
        <v>26</v>
      </c>
      <c r="C13" s="29">
        <f aca="true" t="shared" si="0" ref="C13:C41">SUM(P13,W13,AD13,AK13,AR13,AY13)</f>
        <v>8</v>
      </c>
      <c r="D13" s="30">
        <f aca="true" t="shared" si="1" ref="D13:D41">SUM(E13:I13)</f>
        <v>120</v>
      </c>
      <c r="E13" s="31">
        <f aca="true" t="shared" si="2" ref="E13:E41">SUM(J13,Q13,X13,AE13,AL13,AS13)</f>
        <v>0</v>
      </c>
      <c r="F13" s="32">
        <f aca="true" t="shared" si="3" ref="F13:F41">SUM(K13,R13,Y13,AF13,AM13,AT13)</f>
        <v>0</v>
      </c>
      <c r="G13" s="32">
        <f aca="true" t="shared" si="4" ref="G13:G41">SUM(L13,S13,Z13,AG13,AN13,AU13)</f>
        <v>0</v>
      </c>
      <c r="H13" s="32">
        <f aca="true" t="shared" si="5" ref="H13:H41">SUM(M13,T13,AA13,AH13,AO13,AV13)</f>
        <v>120</v>
      </c>
      <c r="I13" s="32">
        <f aca="true" t="shared" si="6" ref="I13:I41">SUM(N13,U13,AB13,AI13,AP13,AW13)</f>
        <v>0</v>
      </c>
      <c r="J13" s="33"/>
      <c r="K13" s="31"/>
      <c r="L13" s="32"/>
      <c r="M13" s="32"/>
      <c r="N13" s="32"/>
      <c r="O13" s="31"/>
      <c r="P13" s="34"/>
      <c r="Q13" s="33"/>
      <c r="R13" s="31"/>
      <c r="S13" s="32"/>
      <c r="T13" s="32">
        <v>30</v>
      </c>
      <c r="U13" s="31"/>
      <c r="V13" s="30" t="s">
        <v>74</v>
      </c>
      <c r="W13" s="35">
        <v>2</v>
      </c>
      <c r="X13" s="30"/>
      <c r="Y13" s="31"/>
      <c r="Z13" s="32"/>
      <c r="AA13" s="32">
        <v>30</v>
      </c>
      <c r="AB13" s="31"/>
      <c r="AC13" s="31" t="s">
        <v>74</v>
      </c>
      <c r="AD13" s="34">
        <v>2</v>
      </c>
      <c r="AE13" s="33"/>
      <c r="AF13" s="31"/>
      <c r="AG13" s="32"/>
      <c r="AH13" s="32">
        <v>30</v>
      </c>
      <c r="AI13" s="36"/>
      <c r="AJ13" s="37" t="s">
        <v>74</v>
      </c>
      <c r="AK13" s="38">
        <v>2</v>
      </c>
      <c r="AL13" s="39"/>
      <c r="AM13" s="40"/>
      <c r="AN13" s="40"/>
      <c r="AO13" s="40">
        <v>30</v>
      </c>
      <c r="AP13" s="36"/>
      <c r="AQ13" s="36" t="s">
        <v>74</v>
      </c>
      <c r="AR13" s="39">
        <v>2</v>
      </c>
      <c r="AS13" s="41"/>
      <c r="AT13" s="40"/>
      <c r="AU13" s="40"/>
      <c r="AV13" s="40"/>
      <c r="AW13" s="40"/>
      <c r="AX13" s="40"/>
      <c r="AY13" s="42"/>
    </row>
    <row r="14" spans="1:52" ht="12.75">
      <c r="A14" s="43">
        <v>2</v>
      </c>
      <c r="B14" s="97" t="s">
        <v>27</v>
      </c>
      <c r="C14" s="29">
        <f t="shared" si="0"/>
        <v>1</v>
      </c>
      <c r="D14" s="30">
        <f t="shared" si="1"/>
        <v>30</v>
      </c>
      <c r="E14" s="31">
        <f t="shared" si="2"/>
        <v>0</v>
      </c>
      <c r="F14" s="32">
        <f t="shared" si="3"/>
        <v>30</v>
      </c>
      <c r="G14" s="32">
        <f t="shared" si="4"/>
        <v>0</v>
      </c>
      <c r="H14" s="32">
        <f t="shared" si="5"/>
        <v>0</v>
      </c>
      <c r="I14" s="32">
        <f t="shared" si="6"/>
        <v>0</v>
      </c>
      <c r="J14" s="41"/>
      <c r="K14" s="40"/>
      <c r="L14" s="40"/>
      <c r="M14" s="40"/>
      <c r="N14" s="40"/>
      <c r="O14" s="45"/>
      <c r="P14" s="39"/>
      <c r="Q14" s="41"/>
      <c r="R14" s="36"/>
      <c r="S14" s="36"/>
      <c r="T14" s="36"/>
      <c r="U14" s="36"/>
      <c r="V14" s="37"/>
      <c r="W14" s="46"/>
      <c r="X14" s="39"/>
      <c r="Y14" s="40"/>
      <c r="Z14" s="40"/>
      <c r="AA14" s="40"/>
      <c r="AB14" s="45"/>
      <c r="AC14" s="45"/>
      <c r="AD14" s="39"/>
      <c r="AE14" s="41"/>
      <c r="AF14" s="40">
        <v>30</v>
      </c>
      <c r="AG14" s="40"/>
      <c r="AH14" s="40"/>
      <c r="AI14" s="45"/>
      <c r="AJ14" s="47" t="s">
        <v>74</v>
      </c>
      <c r="AK14" s="48">
        <v>1</v>
      </c>
      <c r="AL14" s="39"/>
      <c r="AM14" s="40"/>
      <c r="AN14" s="40"/>
      <c r="AO14" s="40"/>
      <c r="AP14" s="45"/>
      <c r="AQ14" s="45"/>
      <c r="AR14" s="39"/>
      <c r="AS14" s="41"/>
      <c r="AT14" s="40"/>
      <c r="AU14" s="40"/>
      <c r="AV14" s="40"/>
      <c r="AW14" s="40"/>
      <c r="AX14" s="40"/>
      <c r="AY14" s="42"/>
      <c r="AZ14" s="27"/>
    </row>
    <row r="15" spans="1:52" ht="12.75">
      <c r="A15" s="43">
        <v>3</v>
      </c>
      <c r="B15" s="96" t="s">
        <v>28</v>
      </c>
      <c r="C15" s="29">
        <f t="shared" si="0"/>
        <v>1</v>
      </c>
      <c r="D15" s="30">
        <f t="shared" si="1"/>
        <v>15</v>
      </c>
      <c r="E15" s="31">
        <f t="shared" si="2"/>
        <v>15</v>
      </c>
      <c r="F15" s="32">
        <f t="shared" si="3"/>
        <v>0</v>
      </c>
      <c r="G15" s="32">
        <f t="shared" si="4"/>
        <v>0</v>
      </c>
      <c r="H15" s="32">
        <f t="shared" si="5"/>
        <v>0</v>
      </c>
      <c r="I15" s="32">
        <f t="shared" si="6"/>
        <v>0</v>
      </c>
      <c r="J15" s="41">
        <v>15</v>
      </c>
      <c r="K15" s="40"/>
      <c r="L15" s="40"/>
      <c r="M15" s="40"/>
      <c r="N15" s="40"/>
      <c r="O15" s="45" t="s">
        <v>74</v>
      </c>
      <c r="P15" s="39">
        <v>1</v>
      </c>
      <c r="Q15" s="41"/>
      <c r="R15" s="36"/>
      <c r="S15" s="36"/>
      <c r="T15" s="36"/>
      <c r="U15" s="36"/>
      <c r="V15" s="37"/>
      <c r="W15" s="46"/>
      <c r="X15" s="39"/>
      <c r="Y15" s="40"/>
      <c r="Z15" s="40"/>
      <c r="AA15" s="40"/>
      <c r="AB15" s="45"/>
      <c r="AC15" s="45"/>
      <c r="AD15" s="39"/>
      <c r="AE15" s="41"/>
      <c r="AF15" s="40"/>
      <c r="AG15" s="40"/>
      <c r="AH15" s="40"/>
      <c r="AI15" s="45"/>
      <c r="AJ15" s="47"/>
      <c r="AK15" s="48"/>
      <c r="AL15" s="39"/>
      <c r="AM15" s="40"/>
      <c r="AN15" s="40"/>
      <c r="AO15" s="40"/>
      <c r="AP15" s="45"/>
      <c r="AQ15" s="45"/>
      <c r="AR15" s="39"/>
      <c r="AS15" s="41"/>
      <c r="AT15" s="40"/>
      <c r="AU15" s="40"/>
      <c r="AV15" s="40"/>
      <c r="AW15" s="40"/>
      <c r="AX15" s="40"/>
      <c r="AY15" s="42"/>
      <c r="AZ15" s="27"/>
    </row>
    <row r="16" spans="1:52" ht="12.75">
      <c r="A16" s="28">
        <v>4</v>
      </c>
      <c r="B16" s="96" t="s">
        <v>29</v>
      </c>
      <c r="C16" s="29">
        <f t="shared" si="0"/>
        <v>2</v>
      </c>
      <c r="D16" s="30">
        <f t="shared" si="1"/>
        <v>30</v>
      </c>
      <c r="E16" s="31">
        <f t="shared" si="2"/>
        <v>30</v>
      </c>
      <c r="F16" s="32">
        <f t="shared" si="3"/>
        <v>0</v>
      </c>
      <c r="G16" s="32">
        <f t="shared" si="4"/>
        <v>0</v>
      </c>
      <c r="H16" s="32">
        <f t="shared" si="5"/>
        <v>0</v>
      </c>
      <c r="I16" s="32">
        <f t="shared" si="6"/>
        <v>0</v>
      </c>
      <c r="J16" s="41">
        <v>30</v>
      </c>
      <c r="K16" s="40"/>
      <c r="L16" s="40"/>
      <c r="M16" s="40"/>
      <c r="N16" s="40"/>
      <c r="O16" s="45" t="s">
        <v>74</v>
      </c>
      <c r="P16" s="39">
        <v>2</v>
      </c>
      <c r="Q16" s="41"/>
      <c r="R16" s="36"/>
      <c r="S16" s="36"/>
      <c r="T16" s="36"/>
      <c r="U16" s="36"/>
      <c r="V16" s="37"/>
      <c r="W16" s="46"/>
      <c r="X16" s="39"/>
      <c r="Y16" s="40"/>
      <c r="Z16" s="40"/>
      <c r="AA16" s="40"/>
      <c r="AB16" s="45"/>
      <c r="AC16" s="45"/>
      <c r="AD16" s="39"/>
      <c r="AE16" s="41"/>
      <c r="AF16" s="40"/>
      <c r="AG16" s="40"/>
      <c r="AH16" s="40"/>
      <c r="AI16" s="45"/>
      <c r="AJ16" s="47"/>
      <c r="AK16" s="48"/>
      <c r="AL16" s="39"/>
      <c r="AM16" s="40"/>
      <c r="AN16" s="40"/>
      <c r="AO16" s="40"/>
      <c r="AP16" s="45"/>
      <c r="AQ16" s="45"/>
      <c r="AR16" s="39"/>
      <c r="AS16" s="41"/>
      <c r="AT16" s="40"/>
      <c r="AU16" s="40"/>
      <c r="AV16" s="40"/>
      <c r="AW16" s="40"/>
      <c r="AX16" s="40"/>
      <c r="AY16" s="42"/>
      <c r="AZ16" s="27"/>
    </row>
    <row r="17" spans="1:52" ht="12.75">
      <c r="A17" s="43">
        <v>5</v>
      </c>
      <c r="B17" s="96" t="s">
        <v>30</v>
      </c>
      <c r="C17" s="29">
        <f t="shared" si="0"/>
        <v>1</v>
      </c>
      <c r="D17" s="30">
        <f t="shared" si="1"/>
        <v>15</v>
      </c>
      <c r="E17" s="31">
        <f t="shared" si="2"/>
        <v>15</v>
      </c>
      <c r="F17" s="32">
        <f t="shared" si="3"/>
        <v>0</v>
      </c>
      <c r="G17" s="32">
        <f t="shared" si="4"/>
        <v>0</v>
      </c>
      <c r="H17" s="32">
        <f t="shared" si="5"/>
        <v>0</v>
      </c>
      <c r="I17" s="32">
        <f t="shared" si="6"/>
        <v>0</v>
      </c>
      <c r="J17" s="41"/>
      <c r="K17" s="40"/>
      <c r="L17" s="40"/>
      <c r="M17" s="40"/>
      <c r="N17" s="40"/>
      <c r="O17" s="45"/>
      <c r="P17" s="39"/>
      <c r="Q17" s="41">
        <v>15</v>
      </c>
      <c r="R17" s="36"/>
      <c r="S17" s="36"/>
      <c r="T17" s="36"/>
      <c r="U17" s="36"/>
      <c r="V17" s="37" t="s">
        <v>74</v>
      </c>
      <c r="W17" s="46">
        <v>1</v>
      </c>
      <c r="X17" s="39"/>
      <c r="Y17" s="40"/>
      <c r="Z17" s="40"/>
      <c r="AA17" s="40"/>
      <c r="AB17" s="45"/>
      <c r="AC17" s="45"/>
      <c r="AD17" s="39"/>
      <c r="AE17" s="41"/>
      <c r="AF17" s="40"/>
      <c r="AG17" s="40"/>
      <c r="AH17" s="40"/>
      <c r="AI17" s="45"/>
      <c r="AJ17" s="47"/>
      <c r="AK17" s="48"/>
      <c r="AL17" s="39"/>
      <c r="AM17" s="40"/>
      <c r="AN17" s="40"/>
      <c r="AO17" s="40"/>
      <c r="AP17" s="45"/>
      <c r="AQ17" s="45"/>
      <c r="AR17" s="39"/>
      <c r="AS17" s="41"/>
      <c r="AT17" s="40"/>
      <c r="AU17" s="40"/>
      <c r="AV17" s="40"/>
      <c r="AW17" s="40"/>
      <c r="AX17" s="40"/>
      <c r="AY17" s="42"/>
      <c r="AZ17" s="27"/>
    </row>
    <row r="18" spans="1:52" ht="12.75">
      <c r="A18" s="43">
        <v>6</v>
      </c>
      <c r="B18" s="96" t="s">
        <v>31</v>
      </c>
      <c r="C18" s="29">
        <f t="shared" si="0"/>
        <v>2</v>
      </c>
      <c r="D18" s="30">
        <f t="shared" si="1"/>
        <v>30</v>
      </c>
      <c r="E18" s="31">
        <f t="shared" si="2"/>
        <v>30</v>
      </c>
      <c r="F18" s="32">
        <f t="shared" si="3"/>
        <v>0</v>
      </c>
      <c r="G18" s="32">
        <f t="shared" si="4"/>
        <v>0</v>
      </c>
      <c r="H18" s="32">
        <f t="shared" si="5"/>
        <v>0</v>
      </c>
      <c r="I18" s="32">
        <f t="shared" si="6"/>
        <v>0</v>
      </c>
      <c r="J18" s="41"/>
      <c r="K18" s="40"/>
      <c r="L18" s="40"/>
      <c r="M18" s="40"/>
      <c r="N18" s="40"/>
      <c r="O18" s="45"/>
      <c r="P18" s="39"/>
      <c r="Q18" s="41"/>
      <c r="R18" s="36"/>
      <c r="S18" s="36"/>
      <c r="T18" s="36"/>
      <c r="U18" s="36"/>
      <c r="V18" s="37"/>
      <c r="W18" s="46"/>
      <c r="X18" s="39">
        <v>30</v>
      </c>
      <c r="Y18" s="40"/>
      <c r="Z18" s="40"/>
      <c r="AA18" s="40"/>
      <c r="AB18" s="45"/>
      <c r="AC18" s="45" t="s">
        <v>74</v>
      </c>
      <c r="AD18" s="39">
        <v>2</v>
      </c>
      <c r="AE18" s="41"/>
      <c r="AF18" s="40"/>
      <c r="AG18" s="40"/>
      <c r="AH18" s="40"/>
      <c r="AI18" s="45"/>
      <c r="AJ18" s="47"/>
      <c r="AK18" s="48"/>
      <c r="AL18" s="39"/>
      <c r="AM18" s="40"/>
      <c r="AN18" s="40"/>
      <c r="AO18" s="40"/>
      <c r="AP18" s="45"/>
      <c r="AQ18" s="45"/>
      <c r="AR18" s="39"/>
      <c r="AS18" s="41"/>
      <c r="AT18" s="40"/>
      <c r="AU18" s="40"/>
      <c r="AV18" s="40"/>
      <c r="AW18" s="40"/>
      <c r="AX18" s="40"/>
      <c r="AY18" s="42"/>
      <c r="AZ18" s="27"/>
    </row>
    <row r="19" spans="1:52" ht="12.75">
      <c r="A19" s="43">
        <v>7</v>
      </c>
      <c r="B19" s="96" t="s">
        <v>32</v>
      </c>
      <c r="C19" s="29">
        <f t="shared" si="0"/>
        <v>5</v>
      </c>
      <c r="D19" s="30">
        <f t="shared" si="1"/>
        <v>60</v>
      </c>
      <c r="E19" s="31">
        <f t="shared" si="2"/>
        <v>30</v>
      </c>
      <c r="F19" s="32">
        <f t="shared" si="3"/>
        <v>0</v>
      </c>
      <c r="G19" s="32">
        <f t="shared" si="4"/>
        <v>0</v>
      </c>
      <c r="H19" s="32">
        <f t="shared" si="5"/>
        <v>30</v>
      </c>
      <c r="I19" s="32">
        <f t="shared" si="6"/>
        <v>0</v>
      </c>
      <c r="J19" s="41">
        <v>30</v>
      </c>
      <c r="K19" s="40"/>
      <c r="L19" s="40"/>
      <c r="M19" s="40">
        <v>30</v>
      </c>
      <c r="N19" s="40"/>
      <c r="O19" s="45" t="s">
        <v>73</v>
      </c>
      <c r="P19" s="39">
        <v>5</v>
      </c>
      <c r="Q19" s="41"/>
      <c r="R19" s="36"/>
      <c r="S19" s="36"/>
      <c r="T19" s="36"/>
      <c r="U19" s="36"/>
      <c r="V19" s="37"/>
      <c r="W19" s="46"/>
      <c r="X19" s="39"/>
      <c r="Y19" s="40"/>
      <c r="Z19" s="40"/>
      <c r="AA19" s="40"/>
      <c r="AB19" s="45"/>
      <c r="AC19" s="45"/>
      <c r="AD19" s="39"/>
      <c r="AE19" s="41"/>
      <c r="AF19" s="40"/>
      <c r="AG19" s="40"/>
      <c r="AH19" s="40"/>
      <c r="AI19" s="45"/>
      <c r="AJ19" s="47"/>
      <c r="AK19" s="48"/>
      <c r="AL19" s="39"/>
      <c r="AM19" s="40"/>
      <c r="AN19" s="40"/>
      <c r="AO19" s="40"/>
      <c r="AP19" s="45"/>
      <c r="AQ19" s="45"/>
      <c r="AR19" s="39"/>
      <c r="AS19" s="41"/>
      <c r="AT19" s="40"/>
      <c r="AU19" s="40"/>
      <c r="AV19" s="40"/>
      <c r="AW19" s="40"/>
      <c r="AX19" s="40"/>
      <c r="AY19" s="42"/>
      <c r="AZ19" s="27"/>
    </row>
    <row r="20" spans="1:52" ht="12.75">
      <c r="A20" s="43">
        <v>8</v>
      </c>
      <c r="B20" s="96" t="s">
        <v>33</v>
      </c>
      <c r="C20" s="29">
        <f t="shared" si="0"/>
        <v>5</v>
      </c>
      <c r="D20" s="30">
        <f t="shared" si="1"/>
        <v>60</v>
      </c>
      <c r="E20" s="31">
        <f t="shared" si="2"/>
        <v>30</v>
      </c>
      <c r="F20" s="32">
        <f t="shared" si="3"/>
        <v>0</v>
      </c>
      <c r="G20" s="32">
        <f t="shared" si="4"/>
        <v>0</v>
      </c>
      <c r="H20" s="32">
        <f t="shared" si="5"/>
        <v>30</v>
      </c>
      <c r="I20" s="32">
        <f t="shared" si="6"/>
        <v>0</v>
      </c>
      <c r="J20" s="41">
        <v>30</v>
      </c>
      <c r="K20" s="40"/>
      <c r="L20" s="40"/>
      <c r="M20" s="40">
        <v>30</v>
      </c>
      <c r="N20" s="40"/>
      <c r="O20" s="45" t="s">
        <v>73</v>
      </c>
      <c r="P20" s="39">
        <v>5</v>
      </c>
      <c r="Q20" s="41"/>
      <c r="R20" s="36"/>
      <c r="S20" s="36"/>
      <c r="T20" s="36"/>
      <c r="U20" s="36"/>
      <c r="V20" s="37"/>
      <c r="W20" s="46"/>
      <c r="X20" s="39"/>
      <c r="Y20" s="40"/>
      <c r="Z20" s="40"/>
      <c r="AA20" s="40"/>
      <c r="AB20" s="45"/>
      <c r="AC20" s="45"/>
      <c r="AD20" s="39"/>
      <c r="AE20" s="41"/>
      <c r="AF20" s="40"/>
      <c r="AG20" s="40"/>
      <c r="AH20" s="40"/>
      <c r="AI20" s="45"/>
      <c r="AJ20" s="47"/>
      <c r="AK20" s="48"/>
      <c r="AL20" s="39"/>
      <c r="AM20" s="40"/>
      <c r="AN20" s="40"/>
      <c r="AO20" s="40"/>
      <c r="AP20" s="45"/>
      <c r="AQ20" s="45"/>
      <c r="AR20" s="39"/>
      <c r="AS20" s="41"/>
      <c r="AT20" s="40"/>
      <c r="AU20" s="40"/>
      <c r="AV20" s="40"/>
      <c r="AW20" s="40"/>
      <c r="AX20" s="40"/>
      <c r="AY20" s="42"/>
      <c r="AZ20" s="27"/>
    </row>
    <row r="21" spans="1:52" ht="12.75">
      <c r="A21" s="43">
        <v>9</v>
      </c>
      <c r="B21" s="96" t="s">
        <v>34</v>
      </c>
      <c r="C21" s="29">
        <f t="shared" si="0"/>
        <v>4</v>
      </c>
      <c r="D21" s="30">
        <f t="shared" si="1"/>
        <v>60</v>
      </c>
      <c r="E21" s="31">
        <f t="shared" si="2"/>
        <v>30</v>
      </c>
      <c r="F21" s="32">
        <f t="shared" si="3"/>
        <v>0</v>
      </c>
      <c r="G21" s="32">
        <f t="shared" si="4"/>
        <v>0</v>
      </c>
      <c r="H21" s="32">
        <f t="shared" si="5"/>
        <v>30</v>
      </c>
      <c r="I21" s="32">
        <f t="shared" si="6"/>
        <v>0</v>
      </c>
      <c r="J21" s="41"/>
      <c r="K21" s="40"/>
      <c r="L21" s="40"/>
      <c r="M21" s="40"/>
      <c r="N21" s="40"/>
      <c r="O21" s="45"/>
      <c r="P21" s="39"/>
      <c r="Q21" s="41">
        <v>30</v>
      </c>
      <c r="R21" s="36"/>
      <c r="S21" s="36"/>
      <c r="T21" s="36">
        <v>30</v>
      </c>
      <c r="U21" s="36"/>
      <c r="V21" s="37" t="s">
        <v>73</v>
      </c>
      <c r="W21" s="46">
        <v>4</v>
      </c>
      <c r="X21" s="39"/>
      <c r="Y21" s="40"/>
      <c r="Z21" s="40"/>
      <c r="AA21" s="40"/>
      <c r="AB21" s="45"/>
      <c r="AC21" s="45"/>
      <c r="AD21" s="39"/>
      <c r="AE21" s="41"/>
      <c r="AF21" s="40"/>
      <c r="AG21" s="40"/>
      <c r="AH21" s="40"/>
      <c r="AI21" s="45"/>
      <c r="AJ21" s="47"/>
      <c r="AK21" s="48"/>
      <c r="AL21" s="39"/>
      <c r="AM21" s="40"/>
      <c r="AN21" s="40"/>
      <c r="AO21" s="40"/>
      <c r="AP21" s="45"/>
      <c r="AQ21" s="45"/>
      <c r="AR21" s="39"/>
      <c r="AS21" s="41"/>
      <c r="AT21" s="40"/>
      <c r="AU21" s="40"/>
      <c r="AV21" s="40"/>
      <c r="AW21" s="40"/>
      <c r="AX21" s="40"/>
      <c r="AY21" s="42"/>
      <c r="AZ21" s="27"/>
    </row>
    <row r="22" spans="1:52" ht="12.75">
      <c r="A22" s="43">
        <v>10</v>
      </c>
      <c r="B22" s="96" t="s">
        <v>35</v>
      </c>
      <c r="C22" s="29">
        <f t="shared" si="0"/>
        <v>4</v>
      </c>
      <c r="D22" s="30">
        <f t="shared" si="1"/>
        <v>60</v>
      </c>
      <c r="E22" s="31">
        <f t="shared" si="2"/>
        <v>30</v>
      </c>
      <c r="F22" s="32">
        <f t="shared" si="3"/>
        <v>0</v>
      </c>
      <c r="G22" s="32">
        <f t="shared" si="4"/>
        <v>0</v>
      </c>
      <c r="H22" s="32">
        <f t="shared" si="5"/>
        <v>30</v>
      </c>
      <c r="I22" s="32">
        <f t="shared" si="6"/>
        <v>0</v>
      </c>
      <c r="J22" s="41"/>
      <c r="K22" s="40"/>
      <c r="L22" s="40"/>
      <c r="M22" s="40"/>
      <c r="N22" s="40"/>
      <c r="O22" s="45"/>
      <c r="P22" s="39"/>
      <c r="Q22" s="41">
        <v>30</v>
      </c>
      <c r="R22" s="36"/>
      <c r="S22" s="36"/>
      <c r="T22" s="36">
        <v>30</v>
      </c>
      <c r="U22" s="36"/>
      <c r="V22" s="37" t="s">
        <v>73</v>
      </c>
      <c r="W22" s="46">
        <v>4</v>
      </c>
      <c r="X22" s="39"/>
      <c r="Y22" s="40"/>
      <c r="Z22" s="40"/>
      <c r="AA22" s="40"/>
      <c r="AB22" s="45"/>
      <c r="AC22" s="45"/>
      <c r="AD22" s="39"/>
      <c r="AE22" s="41"/>
      <c r="AF22" s="40"/>
      <c r="AG22" s="40"/>
      <c r="AH22" s="40"/>
      <c r="AI22" s="45"/>
      <c r="AJ22" s="47"/>
      <c r="AK22" s="48"/>
      <c r="AL22" s="39"/>
      <c r="AM22" s="40"/>
      <c r="AN22" s="40"/>
      <c r="AO22" s="40"/>
      <c r="AP22" s="45"/>
      <c r="AQ22" s="45"/>
      <c r="AR22" s="39"/>
      <c r="AS22" s="41"/>
      <c r="AT22" s="40"/>
      <c r="AU22" s="40"/>
      <c r="AV22" s="40"/>
      <c r="AW22" s="40"/>
      <c r="AX22" s="40"/>
      <c r="AY22" s="42"/>
      <c r="AZ22" s="27"/>
    </row>
    <row r="23" spans="1:52" ht="12.75">
      <c r="A23" s="43">
        <v>11</v>
      </c>
      <c r="B23" s="96" t="s">
        <v>79</v>
      </c>
      <c r="C23" s="29">
        <f t="shared" si="0"/>
        <v>5</v>
      </c>
      <c r="D23" s="30">
        <f t="shared" si="1"/>
        <v>45</v>
      </c>
      <c r="E23" s="31">
        <f t="shared" si="2"/>
        <v>15</v>
      </c>
      <c r="F23" s="32">
        <f t="shared" si="3"/>
        <v>0</v>
      </c>
      <c r="G23" s="32">
        <f t="shared" si="4"/>
        <v>0</v>
      </c>
      <c r="H23" s="32">
        <f t="shared" si="5"/>
        <v>30</v>
      </c>
      <c r="I23" s="32">
        <f t="shared" si="6"/>
        <v>0</v>
      </c>
      <c r="J23" s="41"/>
      <c r="K23" s="40"/>
      <c r="L23" s="40"/>
      <c r="M23" s="40"/>
      <c r="N23" s="40"/>
      <c r="O23" s="45"/>
      <c r="P23" s="39"/>
      <c r="Q23" s="41"/>
      <c r="R23" s="36"/>
      <c r="S23" s="36"/>
      <c r="T23" s="36"/>
      <c r="U23" s="36"/>
      <c r="V23" s="37"/>
      <c r="W23" s="46"/>
      <c r="X23" s="39">
        <v>15</v>
      </c>
      <c r="Y23" s="40"/>
      <c r="Z23" s="40"/>
      <c r="AA23" s="40">
        <v>30</v>
      </c>
      <c r="AB23" s="45"/>
      <c r="AC23" s="45" t="s">
        <v>73</v>
      </c>
      <c r="AD23" s="39">
        <v>5</v>
      </c>
      <c r="AE23" s="41"/>
      <c r="AF23" s="40"/>
      <c r="AG23" s="40"/>
      <c r="AH23" s="40"/>
      <c r="AI23" s="45"/>
      <c r="AJ23" s="47"/>
      <c r="AK23" s="48"/>
      <c r="AL23" s="39"/>
      <c r="AM23" s="40"/>
      <c r="AN23" s="40"/>
      <c r="AO23" s="40"/>
      <c r="AP23" s="45"/>
      <c r="AQ23" s="45"/>
      <c r="AR23" s="39"/>
      <c r="AS23" s="41"/>
      <c r="AT23" s="40"/>
      <c r="AU23" s="40"/>
      <c r="AV23" s="40"/>
      <c r="AW23" s="40"/>
      <c r="AX23" s="40"/>
      <c r="AY23" s="42"/>
      <c r="AZ23" s="27"/>
    </row>
    <row r="24" spans="1:52" ht="12.75">
      <c r="A24" s="43">
        <v>12</v>
      </c>
      <c r="B24" s="96" t="s">
        <v>36</v>
      </c>
      <c r="C24" s="29">
        <f t="shared" si="0"/>
        <v>4</v>
      </c>
      <c r="D24" s="30">
        <f t="shared" si="1"/>
        <v>30</v>
      </c>
      <c r="E24" s="31">
        <f t="shared" si="2"/>
        <v>0</v>
      </c>
      <c r="F24" s="32">
        <f t="shared" si="3"/>
        <v>0</v>
      </c>
      <c r="G24" s="32">
        <f t="shared" si="4"/>
        <v>30</v>
      </c>
      <c r="H24" s="32">
        <f t="shared" si="5"/>
        <v>0</v>
      </c>
      <c r="I24" s="32">
        <f t="shared" si="6"/>
        <v>0</v>
      </c>
      <c r="J24" s="41"/>
      <c r="K24" s="40"/>
      <c r="L24" s="40">
        <v>30</v>
      </c>
      <c r="M24" s="40"/>
      <c r="N24" s="40"/>
      <c r="O24" s="45" t="s">
        <v>74</v>
      </c>
      <c r="P24" s="39">
        <v>4</v>
      </c>
      <c r="Q24" s="41"/>
      <c r="R24" s="36"/>
      <c r="S24" s="36"/>
      <c r="T24" s="36"/>
      <c r="U24" s="36"/>
      <c r="V24" s="37"/>
      <c r="W24" s="46"/>
      <c r="X24" s="39"/>
      <c r="Y24" s="40"/>
      <c r="Z24" s="40"/>
      <c r="AA24" s="40"/>
      <c r="AB24" s="45"/>
      <c r="AC24" s="45"/>
      <c r="AD24" s="39"/>
      <c r="AE24" s="41"/>
      <c r="AF24" s="40"/>
      <c r="AG24" s="40"/>
      <c r="AH24" s="40"/>
      <c r="AI24" s="45"/>
      <c r="AJ24" s="47"/>
      <c r="AK24" s="48"/>
      <c r="AL24" s="39"/>
      <c r="AM24" s="40"/>
      <c r="AN24" s="40"/>
      <c r="AO24" s="40"/>
      <c r="AP24" s="45"/>
      <c r="AQ24" s="45"/>
      <c r="AR24" s="39"/>
      <c r="AS24" s="41"/>
      <c r="AT24" s="40"/>
      <c r="AU24" s="40"/>
      <c r="AV24" s="40"/>
      <c r="AW24" s="40"/>
      <c r="AX24" s="40"/>
      <c r="AY24" s="42"/>
      <c r="AZ24" s="27"/>
    </row>
    <row r="25" spans="1:52" ht="12.75">
      <c r="A25" s="43">
        <v>13</v>
      </c>
      <c r="B25" s="96" t="s">
        <v>37</v>
      </c>
      <c r="C25" s="29">
        <f t="shared" si="0"/>
        <v>7</v>
      </c>
      <c r="D25" s="30">
        <f t="shared" si="1"/>
        <v>90</v>
      </c>
      <c r="E25" s="31">
        <f t="shared" si="2"/>
        <v>30</v>
      </c>
      <c r="F25" s="32">
        <f t="shared" si="3"/>
        <v>0</v>
      </c>
      <c r="G25" s="32">
        <f t="shared" si="4"/>
        <v>60</v>
      </c>
      <c r="H25" s="32">
        <f t="shared" si="5"/>
        <v>0</v>
      </c>
      <c r="I25" s="32">
        <f t="shared" si="6"/>
        <v>0</v>
      </c>
      <c r="J25" s="41">
        <v>30</v>
      </c>
      <c r="K25" s="40"/>
      <c r="L25" s="40">
        <v>60</v>
      </c>
      <c r="M25" s="40"/>
      <c r="N25" s="40"/>
      <c r="O25" s="45" t="s">
        <v>73</v>
      </c>
      <c r="P25" s="39">
        <v>7</v>
      </c>
      <c r="Q25" s="41"/>
      <c r="R25" s="36"/>
      <c r="S25" s="36"/>
      <c r="T25" s="36"/>
      <c r="U25" s="36"/>
      <c r="V25" s="37"/>
      <c r="W25" s="46"/>
      <c r="X25" s="39"/>
      <c r="Y25" s="40"/>
      <c r="Z25" s="40"/>
      <c r="AA25" s="40"/>
      <c r="AB25" s="45"/>
      <c r="AC25" s="45"/>
      <c r="AD25" s="39"/>
      <c r="AE25" s="41"/>
      <c r="AF25" s="40"/>
      <c r="AG25" s="40"/>
      <c r="AH25" s="40"/>
      <c r="AI25" s="45"/>
      <c r="AJ25" s="47"/>
      <c r="AK25" s="48"/>
      <c r="AL25" s="39"/>
      <c r="AM25" s="40"/>
      <c r="AN25" s="40"/>
      <c r="AO25" s="40"/>
      <c r="AP25" s="45"/>
      <c r="AQ25" s="45"/>
      <c r="AR25" s="39"/>
      <c r="AS25" s="41"/>
      <c r="AT25" s="40"/>
      <c r="AU25" s="40"/>
      <c r="AV25" s="40"/>
      <c r="AW25" s="40"/>
      <c r="AX25" s="40"/>
      <c r="AY25" s="42"/>
      <c r="AZ25" s="27"/>
    </row>
    <row r="26" spans="1:52" ht="12.75">
      <c r="A26" s="43">
        <v>14</v>
      </c>
      <c r="B26" s="96" t="s">
        <v>38</v>
      </c>
      <c r="C26" s="29">
        <f t="shared" si="0"/>
        <v>5</v>
      </c>
      <c r="D26" s="30">
        <f t="shared" si="1"/>
        <v>60</v>
      </c>
      <c r="E26" s="31">
        <f t="shared" si="2"/>
        <v>30</v>
      </c>
      <c r="F26" s="32">
        <f t="shared" si="3"/>
        <v>0</v>
      </c>
      <c r="G26" s="32">
        <f t="shared" si="4"/>
        <v>30</v>
      </c>
      <c r="H26" s="32">
        <f t="shared" si="5"/>
        <v>0</v>
      </c>
      <c r="I26" s="32">
        <f t="shared" si="6"/>
        <v>0</v>
      </c>
      <c r="J26" s="41">
        <v>30</v>
      </c>
      <c r="K26" s="40"/>
      <c r="L26" s="40">
        <v>30</v>
      </c>
      <c r="M26" s="40"/>
      <c r="N26" s="40"/>
      <c r="O26" s="45" t="s">
        <v>74</v>
      </c>
      <c r="P26" s="39">
        <v>5</v>
      </c>
      <c r="Q26" s="41"/>
      <c r="R26" s="36"/>
      <c r="S26" s="36"/>
      <c r="T26" s="36"/>
      <c r="U26" s="36"/>
      <c r="V26" s="37"/>
      <c r="W26" s="46"/>
      <c r="X26" s="39"/>
      <c r="Y26" s="40"/>
      <c r="Z26" s="40"/>
      <c r="AA26" s="40"/>
      <c r="AB26" s="45"/>
      <c r="AC26" s="45"/>
      <c r="AD26" s="39"/>
      <c r="AE26" s="41"/>
      <c r="AF26" s="40"/>
      <c r="AG26" s="40"/>
      <c r="AH26" s="40"/>
      <c r="AI26" s="45"/>
      <c r="AJ26" s="47"/>
      <c r="AK26" s="48"/>
      <c r="AL26" s="39"/>
      <c r="AM26" s="40"/>
      <c r="AN26" s="40"/>
      <c r="AO26" s="40"/>
      <c r="AP26" s="45"/>
      <c r="AQ26" s="45"/>
      <c r="AR26" s="39"/>
      <c r="AS26" s="41"/>
      <c r="AT26" s="40"/>
      <c r="AU26" s="40"/>
      <c r="AV26" s="40"/>
      <c r="AW26" s="40"/>
      <c r="AX26" s="40"/>
      <c r="AY26" s="42"/>
      <c r="AZ26" s="27"/>
    </row>
    <row r="27" spans="1:52" ht="12.75">
      <c r="A27" s="43">
        <v>15</v>
      </c>
      <c r="B27" s="96" t="s">
        <v>39</v>
      </c>
      <c r="C27" s="29">
        <f t="shared" si="0"/>
        <v>5</v>
      </c>
      <c r="D27" s="30">
        <f t="shared" si="1"/>
        <v>75</v>
      </c>
      <c r="E27" s="31">
        <f t="shared" si="2"/>
        <v>30</v>
      </c>
      <c r="F27" s="32">
        <f t="shared" si="3"/>
        <v>0</v>
      </c>
      <c r="G27" s="32">
        <f t="shared" si="4"/>
        <v>45</v>
      </c>
      <c r="H27" s="32">
        <f t="shared" si="5"/>
        <v>0</v>
      </c>
      <c r="I27" s="32">
        <f t="shared" si="6"/>
        <v>0</v>
      </c>
      <c r="J27" s="41"/>
      <c r="K27" s="40"/>
      <c r="L27" s="40"/>
      <c r="M27" s="40"/>
      <c r="N27" s="40"/>
      <c r="O27" s="45"/>
      <c r="P27" s="39"/>
      <c r="Q27" s="41">
        <v>30</v>
      </c>
      <c r="R27" s="36"/>
      <c r="S27" s="36">
        <v>45</v>
      </c>
      <c r="T27" s="36"/>
      <c r="U27" s="36"/>
      <c r="V27" s="37" t="s">
        <v>74</v>
      </c>
      <c r="W27" s="46">
        <v>5</v>
      </c>
      <c r="X27" s="39"/>
      <c r="Y27" s="40"/>
      <c r="Z27" s="40"/>
      <c r="AA27" s="40"/>
      <c r="AB27" s="45"/>
      <c r="AC27" s="45"/>
      <c r="AD27" s="39"/>
      <c r="AE27" s="41"/>
      <c r="AF27" s="40"/>
      <c r="AG27" s="40"/>
      <c r="AH27" s="40"/>
      <c r="AI27" s="45"/>
      <c r="AJ27" s="47"/>
      <c r="AK27" s="48"/>
      <c r="AL27" s="39"/>
      <c r="AM27" s="40"/>
      <c r="AN27" s="40"/>
      <c r="AO27" s="40"/>
      <c r="AP27" s="45"/>
      <c r="AQ27" s="45"/>
      <c r="AR27" s="39"/>
      <c r="AS27" s="41"/>
      <c r="AT27" s="40"/>
      <c r="AU27" s="40"/>
      <c r="AV27" s="40"/>
      <c r="AW27" s="40"/>
      <c r="AX27" s="40"/>
      <c r="AY27" s="42"/>
      <c r="AZ27" s="27"/>
    </row>
    <row r="28" spans="1:52" ht="12.75">
      <c r="A28" s="43">
        <v>16</v>
      </c>
      <c r="B28" s="96" t="s">
        <v>40</v>
      </c>
      <c r="C28" s="29">
        <f t="shared" si="0"/>
        <v>6</v>
      </c>
      <c r="D28" s="30">
        <f t="shared" si="1"/>
        <v>60</v>
      </c>
      <c r="E28" s="31">
        <f t="shared" si="2"/>
        <v>30</v>
      </c>
      <c r="F28" s="32">
        <f t="shared" si="3"/>
        <v>0</v>
      </c>
      <c r="G28" s="32">
        <f t="shared" si="4"/>
        <v>30</v>
      </c>
      <c r="H28" s="32">
        <f t="shared" si="5"/>
        <v>0</v>
      </c>
      <c r="I28" s="32">
        <f t="shared" si="6"/>
        <v>0</v>
      </c>
      <c r="J28" s="41"/>
      <c r="K28" s="40"/>
      <c r="L28" s="40"/>
      <c r="M28" s="40"/>
      <c r="N28" s="40"/>
      <c r="O28" s="45"/>
      <c r="P28" s="39"/>
      <c r="Q28" s="41"/>
      <c r="R28" s="36"/>
      <c r="S28" s="36"/>
      <c r="T28" s="36"/>
      <c r="U28" s="36"/>
      <c r="V28" s="37"/>
      <c r="W28" s="46"/>
      <c r="X28" s="39">
        <v>30</v>
      </c>
      <c r="Y28" s="40"/>
      <c r="Z28" s="40">
        <v>30</v>
      </c>
      <c r="AA28" s="40"/>
      <c r="AB28" s="45"/>
      <c r="AC28" s="45" t="s">
        <v>73</v>
      </c>
      <c r="AD28" s="39">
        <v>6</v>
      </c>
      <c r="AE28" s="41"/>
      <c r="AF28" s="40"/>
      <c r="AG28" s="40"/>
      <c r="AH28" s="40"/>
      <c r="AI28" s="45"/>
      <c r="AJ28" s="47"/>
      <c r="AK28" s="48"/>
      <c r="AL28" s="39"/>
      <c r="AM28" s="40"/>
      <c r="AN28" s="40"/>
      <c r="AO28" s="40"/>
      <c r="AP28" s="45"/>
      <c r="AQ28" s="45"/>
      <c r="AR28" s="39"/>
      <c r="AS28" s="41"/>
      <c r="AT28" s="40"/>
      <c r="AU28" s="40"/>
      <c r="AV28" s="40"/>
      <c r="AW28" s="40"/>
      <c r="AX28" s="40"/>
      <c r="AY28" s="42"/>
      <c r="AZ28" s="27"/>
    </row>
    <row r="29" spans="1:52" ht="12.75">
      <c r="A29" s="43">
        <v>17</v>
      </c>
      <c r="B29" s="96" t="s">
        <v>41</v>
      </c>
      <c r="C29" s="29">
        <f t="shared" si="0"/>
        <v>4</v>
      </c>
      <c r="D29" s="30">
        <f t="shared" si="1"/>
        <v>60</v>
      </c>
      <c r="E29" s="31">
        <f t="shared" si="2"/>
        <v>15</v>
      </c>
      <c r="F29" s="32">
        <f t="shared" si="3"/>
        <v>0</v>
      </c>
      <c r="G29" s="32">
        <f t="shared" si="4"/>
        <v>45</v>
      </c>
      <c r="H29" s="32">
        <f t="shared" si="5"/>
        <v>0</v>
      </c>
      <c r="I29" s="32">
        <f t="shared" si="6"/>
        <v>0</v>
      </c>
      <c r="J29" s="41"/>
      <c r="K29" s="40"/>
      <c r="L29" s="40"/>
      <c r="M29" s="40"/>
      <c r="N29" s="40"/>
      <c r="O29" s="45"/>
      <c r="P29" s="39"/>
      <c r="Q29" s="41">
        <v>15</v>
      </c>
      <c r="R29" s="36"/>
      <c r="S29" s="36">
        <v>45</v>
      </c>
      <c r="T29" s="36"/>
      <c r="U29" s="36"/>
      <c r="V29" s="37" t="s">
        <v>73</v>
      </c>
      <c r="W29" s="46">
        <v>4</v>
      </c>
      <c r="X29" s="39"/>
      <c r="Y29" s="40"/>
      <c r="Z29" s="40"/>
      <c r="AA29" s="40"/>
      <c r="AB29" s="45"/>
      <c r="AC29" s="45"/>
      <c r="AD29" s="39"/>
      <c r="AE29" s="41"/>
      <c r="AF29" s="40"/>
      <c r="AG29" s="40"/>
      <c r="AH29" s="40"/>
      <c r="AI29" s="45"/>
      <c r="AJ29" s="47"/>
      <c r="AK29" s="48"/>
      <c r="AL29" s="39"/>
      <c r="AM29" s="40"/>
      <c r="AN29" s="40"/>
      <c r="AO29" s="40"/>
      <c r="AP29" s="45"/>
      <c r="AQ29" s="45"/>
      <c r="AR29" s="39"/>
      <c r="AS29" s="41"/>
      <c r="AT29" s="40"/>
      <c r="AU29" s="40"/>
      <c r="AV29" s="40"/>
      <c r="AW29" s="40"/>
      <c r="AX29" s="40"/>
      <c r="AY29" s="42"/>
      <c r="AZ29" s="27"/>
    </row>
    <row r="30" spans="1:52" ht="12.75">
      <c r="A30" s="43">
        <v>18</v>
      </c>
      <c r="B30" s="96" t="s">
        <v>76</v>
      </c>
      <c r="C30" s="29">
        <f t="shared" si="0"/>
        <v>3</v>
      </c>
      <c r="D30" s="30">
        <f t="shared" si="1"/>
        <v>45</v>
      </c>
      <c r="E30" s="31">
        <f t="shared" si="2"/>
        <v>15</v>
      </c>
      <c r="F30" s="32">
        <f t="shared" si="3"/>
        <v>0</v>
      </c>
      <c r="G30" s="32">
        <f t="shared" si="4"/>
        <v>30</v>
      </c>
      <c r="H30" s="32">
        <f t="shared" si="5"/>
        <v>0</v>
      </c>
      <c r="I30" s="32">
        <f t="shared" si="6"/>
        <v>0</v>
      </c>
      <c r="J30" s="41"/>
      <c r="K30" s="40"/>
      <c r="L30" s="40"/>
      <c r="M30" s="40"/>
      <c r="N30" s="40"/>
      <c r="O30" s="45"/>
      <c r="P30" s="39"/>
      <c r="Q30" s="41"/>
      <c r="R30" s="36"/>
      <c r="S30" s="36"/>
      <c r="T30" s="36"/>
      <c r="U30" s="36"/>
      <c r="V30" s="37"/>
      <c r="W30" s="46"/>
      <c r="X30" s="39">
        <v>15</v>
      </c>
      <c r="Y30" s="40"/>
      <c r="Z30" s="40">
        <v>30</v>
      </c>
      <c r="AA30" s="40"/>
      <c r="AB30" s="45"/>
      <c r="AC30" s="45" t="s">
        <v>74</v>
      </c>
      <c r="AD30" s="39">
        <v>3</v>
      </c>
      <c r="AE30" s="41"/>
      <c r="AF30" s="40"/>
      <c r="AG30" s="40"/>
      <c r="AH30" s="40"/>
      <c r="AI30" s="45"/>
      <c r="AJ30" s="47"/>
      <c r="AK30" s="48"/>
      <c r="AL30" s="39"/>
      <c r="AM30" s="40"/>
      <c r="AN30" s="40"/>
      <c r="AO30" s="40"/>
      <c r="AP30" s="45"/>
      <c r="AQ30" s="45"/>
      <c r="AR30" s="39"/>
      <c r="AS30" s="41"/>
      <c r="AT30" s="40"/>
      <c r="AU30" s="40"/>
      <c r="AV30" s="40"/>
      <c r="AW30" s="40"/>
      <c r="AX30" s="40"/>
      <c r="AY30" s="42"/>
      <c r="AZ30" s="27"/>
    </row>
    <row r="31" spans="1:52" ht="12.75">
      <c r="A31" s="43">
        <v>19</v>
      </c>
      <c r="B31" s="96" t="s">
        <v>42</v>
      </c>
      <c r="C31" s="29">
        <f t="shared" si="0"/>
        <v>5</v>
      </c>
      <c r="D31" s="30">
        <f t="shared" si="1"/>
        <v>60</v>
      </c>
      <c r="E31" s="31">
        <f t="shared" si="2"/>
        <v>30</v>
      </c>
      <c r="F31" s="32">
        <f t="shared" si="3"/>
        <v>0</v>
      </c>
      <c r="G31" s="32">
        <f t="shared" si="4"/>
        <v>30</v>
      </c>
      <c r="H31" s="32">
        <f t="shared" si="5"/>
        <v>0</v>
      </c>
      <c r="I31" s="32">
        <f t="shared" si="6"/>
        <v>0</v>
      </c>
      <c r="J31" s="41"/>
      <c r="K31" s="40"/>
      <c r="L31" s="40"/>
      <c r="M31" s="40"/>
      <c r="N31" s="40"/>
      <c r="O31" s="45"/>
      <c r="P31" s="39"/>
      <c r="Q31" s="41"/>
      <c r="R31" s="36"/>
      <c r="S31" s="36"/>
      <c r="T31" s="36"/>
      <c r="U31" s="36"/>
      <c r="V31" s="37"/>
      <c r="W31" s="46"/>
      <c r="X31" s="39"/>
      <c r="Y31" s="40"/>
      <c r="Z31" s="40"/>
      <c r="AA31" s="40"/>
      <c r="AB31" s="45"/>
      <c r="AC31" s="45"/>
      <c r="AD31" s="39"/>
      <c r="AE31" s="41">
        <v>30</v>
      </c>
      <c r="AF31" s="40"/>
      <c r="AG31" s="40">
        <v>30</v>
      </c>
      <c r="AH31" s="40"/>
      <c r="AI31" s="45"/>
      <c r="AJ31" s="47" t="s">
        <v>73</v>
      </c>
      <c r="AK31" s="48">
        <v>5</v>
      </c>
      <c r="AL31" s="39"/>
      <c r="AM31" s="40"/>
      <c r="AN31" s="40"/>
      <c r="AO31" s="40"/>
      <c r="AP31" s="45"/>
      <c r="AQ31" s="45"/>
      <c r="AR31" s="39"/>
      <c r="AS31" s="41"/>
      <c r="AT31" s="40"/>
      <c r="AU31" s="40"/>
      <c r="AV31" s="40"/>
      <c r="AW31" s="40"/>
      <c r="AX31" s="40"/>
      <c r="AY31" s="42"/>
      <c r="AZ31" s="27"/>
    </row>
    <row r="32" spans="1:52" ht="12.75">
      <c r="A32" s="43">
        <v>20</v>
      </c>
      <c r="B32" s="96" t="s">
        <v>43</v>
      </c>
      <c r="C32" s="29">
        <f t="shared" si="0"/>
        <v>5</v>
      </c>
      <c r="D32" s="30">
        <f t="shared" si="1"/>
        <v>60</v>
      </c>
      <c r="E32" s="31">
        <f t="shared" si="2"/>
        <v>30</v>
      </c>
      <c r="F32" s="32">
        <f t="shared" si="3"/>
        <v>0</v>
      </c>
      <c r="G32" s="32">
        <f t="shared" si="4"/>
        <v>30</v>
      </c>
      <c r="H32" s="32">
        <f t="shared" si="5"/>
        <v>0</v>
      </c>
      <c r="I32" s="32">
        <f t="shared" si="6"/>
        <v>0</v>
      </c>
      <c r="J32" s="41"/>
      <c r="K32" s="40"/>
      <c r="L32" s="40"/>
      <c r="M32" s="40"/>
      <c r="N32" s="40"/>
      <c r="O32" s="45"/>
      <c r="P32" s="39"/>
      <c r="Q32" s="41">
        <v>30</v>
      </c>
      <c r="R32" s="36"/>
      <c r="S32" s="36">
        <v>30</v>
      </c>
      <c r="T32" s="36"/>
      <c r="U32" s="36"/>
      <c r="V32" s="37" t="s">
        <v>73</v>
      </c>
      <c r="W32" s="46">
        <v>5</v>
      </c>
      <c r="X32" s="39"/>
      <c r="Y32" s="40"/>
      <c r="Z32" s="40"/>
      <c r="AA32" s="40"/>
      <c r="AB32" s="45"/>
      <c r="AC32" s="45"/>
      <c r="AD32" s="39"/>
      <c r="AE32" s="41"/>
      <c r="AF32" s="40"/>
      <c r="AG32" s="40"/>
      <c r="AH32" s="40"/>
      <c r="AI32" s="45"/>
      <c r="AJ32" s="47"/>
      <c r="AK32" s="48"/>
      <c r="AL32" s="39"/>
      <c r="AM32" s="40"/>
      <c r="AN32" s="40"/>
      <c r="AO32" s="40"/>
      <c r="AP32" s="45"/>
      <c r="AQ32" s="45"/>
      <c r="AR32" s="39"/>
      <c r="AS32" s="41"/>
      <c r="AT32" s="40"/>
      <c r="AU32" s="40"/>
      <c r="AV32" s="40"/>
      <c r="AW32" s="40"/>
      <c r="AX32" s="40"/>
      <c r="AY32" s="42"/>
      <c r="AZ32" s="27"/>
    </row>
    <row r="33" spans="1:52" ht="12.75">
      <c r="A33" s="43">
        <v>21</v>
      </c>
      <c r="B33" s="96" t="s">
        <v>44</v>
      </c>
      <c r="C33" s="29">
        <f t="shared" si="0"/>
        <v>4</v>
      </c>
      <c r="D33" s="30">
        <f t="shared" si="1"/>
        <v>60</v>
      </c>
      <c r="E33" s="31">
        <f t="shared" si="2"/>
        <v>30</v>
      </c>
      <c r="F33" s="32">
        <f t="shared" si="3"/>
        <v>0</v>
      </c>
      <c r="G33" s="32">
        <f t="shared" si="4"/>
        <v>30</v>
      </c>
      <c r="H33" s="32">
        <f t="shared" si="5"/>
        <v>0</v>
      </c>
      <c r="I33" s="32">
        <f t="shared" si="6"/>
        <v>0</v>
      </c>
      <c r="J33" s="41"/>
      <c r="K33" s="40"/>
      <c r="L33" s="40"/>
      <c r="M33" s="40"/>
      <c r="N33" s="40"/>
      <c r="O33" s="45"/>
      <c r="P33" s="39"/>
      <c r="Q33" s="41"/>
      <c r="R33" s="36"/>
      <c r="S33" s="36"/>
      <c r="T33" s="36"/>
      <c r="U33" s="36"/>
      <c r="V33" s="37"/>
      <c r="W33" s="46"/>
      <c r="X33" s="39"/>
      <c r="Y33" s="40"/>
      <c r="Z33" s="40"/>
      <c r="AA33" s="40"/>
      <c r="AB33" s="45"/>
      <c r="AC33" s="45"/>
      <c r="AD33" s="39"/>
      <c r="AE33" s="41">
        <v>30</v>
      </c>
      <c r="AF33" s="40"/>
      <c r="AG33" s="40">
        <v>30</v>
      </c>
      <c r="AH33" s="40"/>
      <c r="AI33" s="45"/>
      <c r="AJ33" s="47" t="s">
        <v>73</v>
      </c>
      <c r="AK33" s="48">
        <v>4</v>
      </c>
      <c r="AL33" s="39"/>
      <c r="AM33" s="40"/>
      <c r="AN33" s="40"/>
      <c r="AO33" s="40"/>
      <c r="AP33" s="45"/>
      <c r="AQ33" s="45"/>
      <c r="AR33" s="39"/>
      <c r="AS33" s="41"/>
      <c r="AT33" s="40"/>
      <c r="AU33" s="40"/>
      <c r="AV33" s="40"/>
      <c r="AW33" s="40"/>
      <c r="AX33" s="40"/>
      <c r="AY33" s="42"/>
      <c r="AZ33" s="27"/>
    </row>
    <row r="34" spans="1:52" ht="12.75">
      <c r="A34" s="43">
        <v>22</v>
      </c>
      <c r="B34" s="96" t="s">
        <v>45</v>
      </c>
      <c r="C34" s="29">
        <f t="shared" si="0"/>
        <v>4</v>
      </c>
      <c r="D34" s="30">
        <f t="shared" si="1"/>
        <v>30</v>
      </c>
      <c r="E34" s="31">
        <f t="shared" si="2"/>
        <v>15</v>
      </c>
      <c r="F34" s="32">
        <f t="shared" si="3"/>
        <v>0</v>
      </c>
      <c r="G34" s="32">
        <f t="shared" si="4"/>
        <v>15</v>
      </c>
      <c r="H34" s="32">
        <f t="shared" si="5"/>
        <v>0</v>
      </c>
      <c r="I34" s="32">
        <f t="shared" si="6"/>
        <v>0</v>
      </c>
      <c r="J34" s="41"/>
      <c r="K34" s="40"/>
      <c r="L34" s="40"/>
      <c r="M34" s="40"/>
      <c r="N34" s="40"/>
      <c r="O34" s="45"/>
      <c r="P34" s="39"/>
      <c r="Q34" s="41"/>
      <c r="R34" s="36"/>
      <c r="S34" s="36"/>
      <c r="T34" s="36"/>
      <c r="U34" s="36"/>
      <c r="V34" s="37"/>
      <c r="W34" s="46"/>
      <c r="X34" s="39">
        <v>15</v>
      </c>
      <c r="Y34" s="40"/>
      <c r="Z34" s="40">
        <v>15</v>
      </c>
      <c r="AA34" s="40"/>
      <c r="AB34" s="45"/>
      <c r="AC34" s="45" t="s">
        <v>74</v>
      </c>
      <c r="AD34" s="39">
        <v>4</v>
      </c>
      <c r="AE34" s="41"/>
      <c r="AF34" s="40"/>
      <c r="AG34" s="40"/>
      <c r="AH34" s="40"/>
      <c r="AI34" s="45"/>
      <c r="AJ34" s="47"/>
      <c r="AK34" s="48"/>
      <c r="AL34" s="39"/>
      <c r="AM34" s="40"/>
      <c r="AN34" s="40"/>
      <c r="AO34" s="40"/>
      <c r="AP34" s="45"/>
      <c r="AQ34" s="45"/>
      <c r="AR34" s="39"/>
      <c r="AS34" s="41"/>
      <c r="AT34" s="40"/>
      <c r="AU34" s="40"/>
      <c r="AV34" s="40"/>
      <c r="AW34" s="40"/>
      <c r="AX34" s="40"/>
      <c r="AY34" s="42"/>
      <c r="AZ34" s="27"/>
    </row>
    <row r="35" spans="1:52" ht="12.75">
      <c r="A35" s="43">
        <v>23</v>
      </c>
      <c r="B35" s="96" t="s">
        <v>46</v>
      </c>
      <c r="C35" s="29">
        <f t="shared" si="0"/>
        <v>5</v>
      </c>
      <c r="D35" s="30">
        <f t="shared" si="1"/>
        <v>60</v>
      </c>
      <c r="E35" s="31">
        <f t="shared" si="2"/>
        <v>30</v>
      </c>
      <c r="F35" s="32">
        <f t="shared" si="3"/>
        <v>0</v>
      </c>
      <c r="G35" s="32">
        <f t="shared" si="4"/>
        <v>30</v>
      </c>
      <c r="H35" s="32">
        <f t="shared" si="5"/>
        <v>0</v>
      </c>
      <c r="I35" s="32">
        <f t="shared" si="6"/>
        <v>0</v>
      </c>
      <c r="J35" s="41"/>
      <c r="K35" s="40"/>
      <c r="L35" s="40"/>
      <c r="M35" s="40"/>
      <c r="N35" s="40"/>
      <c r="O35" s="45"/>
      <c r="P35" s="39"/>
      <c r="Q35" s="41"/>
      <c r="R35" s="36"/>
      <c r="S35" s="36"/>
      <c r="T35" s="36"/>
      <c r="U35" s="36"/>
      <c r="V35" s="37"/>
      <c r="W35" s="46"/>
      <c r="X35" s="39"/>
      <c r="Y35" s="40"/>
      <c r="Z35" s="40"/>
      <c r="AA35" s="40"/>
      <c r="AB35" s="45"/>
      <c r="AC35" s="45"/>
      <c r="AD35" s="39"/>
      <c r="AE35" s="41">
        <v>30</v>
      </c>
      <c r="AF35" s="40"/>
      <c r="AG35" s="40">
        <v>30</v>
      </c>
      <c r="AH35" s="40"/>
      <c r="AI35" s="45"/>
      <c r="AJ35" s="47" t="s">
        <v>73</v>
      </c>
      <c r="AK35" s="48">
        <v>5</v>
      </c>
      <c r="AL35" s="39"/>
      <c r="AM35" s="40"/>
      <c r="AN35" s="40"/>
      <c r="AO35" s="40"/>
      <c r="AP35" s="45"/>
      <c r="AQ35" s="45"/>
      <c r="AR35" s="39"/>
      <c r="AS35" s="41"/>
      <c r="AT35" s="40"/>
      <c r="AU35" s="40"/>
      <c r="AV35" s="40"/>
      <c r="AW35" s="40"/>
      <c r="AX35" s="40"/>
      <c r="AY35" s="42"/>
      <c r="AZ35" s="27"/>
    </row>
    <row r="36" spans="1:52" ht="12.75">
      <c r="A36" s="43">
        <v>24</v>
      </c>
      <c r="B36" s="96" t="s">
        <v>47</v>
      </c>
      <c r="C36" s="29">
        <f t="shared" si="0"/>
        <v>5</v>
      </c>
      <c r="D36" s="30">
        <f t="shared" si="1"/>
        <v>60</v>
      </c>
      <c r="E36" s="31">
        <f t="shared" si="2"/>
        <v>30</v>
      </c>
      <c r="F36" s="32">
        <f t="shared" si="3"/>
        <v>0</v>
      </c>
      <c r="G36" s="32">
        <f t="shared" si="4"/>
        <v>30</v>
      </c>
      <c r="H36" s="32">
        <f t="shared" si="5"/>
        <v>0</v>
      </c>
      <c r="I36" s="32">
        <f t="shared" si="6"/>
        <v>0</v>
      </c>
      <c r="J36" s="41"/>
      <c r="K36" s="40"/>
      <c r="L36" s="40"/>
      <c r="M36" s="40"/>
      <c r="N36" s="40"/>
      <c r="O36" s="45"/>
      <c r="P36" s="39"/>
      <c r="Q36" s="41">
        <v>30</v>
      </c>
      <c r="R36" s="36"/>
      <c r="S36" s="36">
        <v>30</v>
      </c>
      <c r="T36" s="36"/>
      <c r="U36" s="36"/>
      <c r="V36" s="37" t="s">
        <v>74</v>
      </c>
      <c r="W36" s="46">
        <v>5</v>
      </c>
      <c r="X36" s="39"/>
      <c r="Y36" s="40"/>
      <c r="Z36" s="40"/>
      <c r="AA36" s="40"/>
      <c r="AB36" s="45"/>
      <c r="AC36" s="45"/>
      <c r="AD36" s="39"/>
      <c r="AE36" s="41"/>
      <c r="AF36" s="40"/>
      <c r="AG36" s="40"/>
      <c r="AH36" s="40"/>
      <c r="AI36" s="45"/>
      <c r="AJ36" s="47"/>
      <c r="AK36" s="48"/>
      <c r="AL36" s="39"/>
      <c r="AM36" s="40"/>
      <c r="AN36" s="40"/>
      <c r="AO36" s="40"/>
      <c r="AP36" s="45"/>
      <c r="AQ36" s="45"/>
      <c r="AR36" s="39"/>
      <c r="AS36" s="41"/>
      <c r="AT36" s="40"/>
      <c r="AU36" s="40"/>
      <c r="AV36" s="40"/>
      <c r="AW36" s="40"/>
      <c r="AX36" s="40"/>
      <c r="AY36" s="42"/>
      <c r="AZ36" s="27"/>
    </row>
    <row r="37" spans="1:52" ht="12.75">
      <c r="A37" s="43">
        <v>25</v>
      </c>
      <c r="B37" s="96" t="s">
        <v>48</v>
      </c>
      <c r="C37" s="29">
        <f t="shared" si="0"/>
        <v>4</v>
      </c>
      <c r="D37" s="30">
        <f t="shared" si="1"/>
        <v>45</v>
      </c>
      <c r="E37" s="31">
        <f t="shared" si="2"/>
        <v>15</v>
      </c>
      <c r="F37" s="32">
        <f t="shared" si="3"/>
        <v>0</v>
      </c>
      <c r="G37" s="32">
        <f t="shared" si="4"/>
        <v>30</v>
      </c>
      <c r="H37" s="32">
        <f t="shared" si="5"/>
        <v>0</v>
      </c>
      <c r="I37" s="32">
        <f t="shared" si="6"/>
        <v>0</v>
      </c>
      <c r="J37" s="41"/>
      <c r="K37" s="40"/>
      <c r="L37" s="40"/>
      <c r="M37" s="40"/>
      <c r="N37" s="40"/>
      <c r="O37" s="45"/>
      <c r="P37" s="39"/>
      <c r="Q37" s="41"/>
      <c r="R37" s="36"/>
      <c r="S37" s="36"/>
      <c r="T37" s="36"/>
      <c r="U37" s="36"/>
      <c r="V37" s="37"/>
      <c r="W37" s="46"/>
      <c r="X37" s="39"/>
      <c r="Y37" s="40"/>
      <c r="Z37" s="40"/>
      <c r="AA37" s="40"/>
      <c r="AB37" s="45"/>
      <c r="AC37" s="45"/>
      <c r="AD37" s="39"/>
      <c r="AE37" s="41"/>
      <c r="AF37" s="40"/>
      <c r="AG37" s="40"/>
      <c r="AH37" s="40"/>
      <c r="AI37" s="45"/>
      <c r="AJ37" s="47"/>
      <c r="AK37" s="48"/>
      <c r="AL37" s="39"/>
      <c r="AM37" s="40"/>
      <c r="AN37" s="40"/>
      <c r="AO37" s="40"/>
      <c r="AP37" s="45"/>
      <c r="AQ37" s="45"/>
      <c r="AR37" s="39"/>
      <c r="AS37" s="41">
        <v>15</v>
      </c>
      <c r="AT37" s="40"/>
      <c r="AU37" s="40">
        <v>30</v>
      </c>
      <c r="AV37" s="40"/>
      <c r="AW37" s="40"/>
      <c r="AX37" s="40" t="s">
        <v>74</v>
      </c>
      <c r="AY37" s="42">
        <v>4</v>
      </c>
      <c r="AZ37" s="27"/>
    </row>
    <row r="38" spans="1:52" ht="25.5">
      <c r="A38" s="43">
        <v>26</v>
      </c>
      <c r="B38" s="96" t="s">
        <v>49</v>
      </c>
      <c r="C38" s="29">
        <f t="shared" si="0"/>
        <v>4</v>
      </c>
      <c r="D38" s="30">
        <f t="shared" si="1"/>
        <v>60</v>
      </c>
      <c r="E38" s="31">
        <f t="shared" si="2"/>
        <v>30</v>
      </c>
      <c r="F38" s="32">
        <f t="shared" si="3"/>
        <v>0</v>
      </c>
      <c r="G38" s="32">
        <f t="shared" si="4"/>
        <v>30</v>
      </c>
      <c r="H38" s="32">
        <f t="shared" si="5"/>
        <v>0</v>
      </c>
      <c r="I38" s="32">
        <f t="shared" si="6"/>
        <v>0</v>
      </c>
      <c r="J38" s="41"/>
      <c r="K38" s="40"/>
      <c r="L38" s="40"/>
      <c r="M38" s="40"/>
      <c r="N38" s="40"/>
      <c r="O38" s="45"/>
      <c r="P38" s="39"/>
      <c r="Q38" s="41"/>
      <c r="R38" s="36"/>
      <c r="S38" s="36"/>
      <c r="T38" s="36"/>
      <c r="U38" s="36"/>
      <c r="V38" s="37"/>
      <c r="W38" s="46"/>
      <c r="X38" s="39"/>
      <c r="Y38" s="40"/>
      <c r="Z38" s="40"/>
      <c r="AA38" s="40"/>
      <c r="AB38" s="45"/>
      <c r="AC38" s="45"/>
      <c r="AD38" s="39"/>
      <c r="AE38" s="41"/>
      <c r="AF38" s="40"/>
      <c r="AG38" s="40"/>
      <c r="AH38" s="40"/>
      <c r="AI38" s="45"/>
      <c r="AJ38" s="47"/>
      <c r="AK38" s="48"/>
      <c r="AL38" s="39">
        <v>30</v>
      </c>
      <c r="AM38" s="40"/>
      <c r="AN38" s="40">
        <v>30</v>
      </c>
      <c r="AO38" s="40"/>
      <c r="AP38" s="45"/>
      <c r="AQ38" s="45" t="s">
        <v>74</v>
      </c>
      <c r="AR38" s="39">
        <v>4</v>
      </c>
      <c r="AS38" s="41"/>
      <c r="AT38" s="40"/>
      <c r="AU38" s="40"/>
      <c r="AV38" s="40"/>
      <c r="AW38" s="40"/>
      <c r="AX38" s="40"/>
      <c r="AY38" s="42"/>
      <c r="AZ38" s="27"/>
    </row>
    <row r="39" spans="1:52" ht="12.75">
      <c r="A39" s="43">
        <v>27</v>
      </c>
      <c r="B39" s="96" t="s">
        <v>50</v>
      </c>
      <c r="C39" s="29">
        <f t="shared" si="0"/>
        <v>6</v>
      </c>
      <c r="D39" s="30">
        <f t="shared" si="1"/>
        <v>30</v>
      </c>
      <c r="E39" s="31">
        <f t="shared" si="2"/>
        <v>0</v>
      </c>
      <c r="F39" s="32">
        <f t="shared" si="3"/>
        <v>0</v>
      </c>
      <c r="G39" s="32">
        <f t="shared" si="4"/>
        <v>30</v>
      </c>
      <c r="H39" s="32">
        <f t="shared" si="5"/>
        <v>0</v>
      </c>
      <c r="I39" s="32">
        <f t="shared" si="6"/>
        <v>0</v>
      </c>
      <c r="J39" s="41"/>
      <c r="K39" s="40"/>
      <c r="L39" s="40"/>
      <c r="M39" s="40"/>
      <c r="N39" s="40"/>
      <c r="O39" s="45"/>
      <c r="P39" s="39"/>
      <c r="Q39" s="41"/>
      <c r="R39" s="36"/>
      <c r="S39" s="36"/>
      <c r="T39" s="36"/>
      <c r="U39" s="36"/>
      <c r="V39" s="37"/>
      <c r="W39" s="46"/>
      <c r="X39" s="39"/>
      <c r="Y39" s="40"/>
      <c r="Z39" s="40"/>
      <c r="AA39" s="40"/>
      <c r="AB39" s="45"/>
      <c r="AC39" s="45"/>
      <c r="AD39" s="39"/>
      <c r="AE39" s="41"/>
      <c r="AF39" s="40"/>
      <c r="AG39" s="40"/>
      <c r="AH39" s="40"/>
      <c r="AI39" s="45"/>
      <c r="AJ39" s="47"/>
      <c r="AK39" s="48"/>
      <c r="AL39" s="39"/>
      <c r="AM39" s="40"/>
      <c r="AN39" s="40">
        <v>15</v>
      </c>
      <c r="AO39" s="40"/>
      <c r="AP39" s="45"/>
      <c r="AQ39" s="45" t="s">
        <v>74</v>
      </c>
      <c r="AR39" s="39">
        <v>3</v>
      </c>
      <c r="AS39" s="41"/>
      <c r="AT39" s="40"/>
      <c r="AU39" s="40">
        <v>15</v>
      </c>
      <c r="AV39" s="40"/>
      <c r="AW39" s="40"/>
      <c r="AX39" s="40" t="s">
        <v>74</v>
      </c>
      <c r="AY39" s="42">
        <v>3</v>
      </c>
      <c r="AZ39" s="27"/>
    </row>
    <row r="40" spans="1:52" ht="25.5">
      <c r="A40" s="43">
        <v>28</v>
      </c>
      <c r="B40" s="96" t="s">
        <v>51</v>
      </c>
      <c r="C40" s="29">
        <f t="shared" si="0"/>
        <v>1</v>
      </c>
      <c r="D40" s="30">
        <f t="shared" si="1"/>
        <v>30</v>
      </c>
      <c r="E40" s="31">
        <f t="shared" si="2"/>
        <v>30</v>
      </c>
      <c r="F40" s="32">
        <f t="shared" si="3"/>
        <v>0</v>
      </c>
      <c r="G40" s="32">
        <f t="shared" si="4"/>
        <v>0</v>
      </c>
      <c r="H40" s="32">
        <f t="shared" si="5"/>
        <v>0</v>
      </c>
      <c r="I40" s="32">
        <f t="shared" si="6"/>
        <v>0</v>
      </c>
      <c r="J40" s="41">
        <v>30</v>
      </c>
      <c r="K40" s="40"/>
      <c r="L40" s="40"/>
      <c r="M40" s="40"/>
      <c r="N40" s="40"/>
      <c r="O40" s="45" t="s">
        <v>74</v>
      </c>
      <c r="P40" s="39">
        <v>1</v>
      </c>
      <c r="Q40" s="41"/>
      <c r="R40" s="36"/>
      <c r="S40" s="36"/>
      <c r="T40" s="36"/>
      <c r="U40" s="36"/>
      <c r="V40" s="37"/>
      <c r="W40" s="46"/>
      <c r="X40" s="39"/>
      <c r="Y40" s="40"/>
      <c r="Z40" s="40"/>
      <c r="AA40" s="40"/>
      <c r="AB40" s="45"/>
      <c r="AC40" s="45"/>
      <c r="AD40" s="39"/>
      <c r="AE40" s="41"/>
      <c r="AF40" s="40"/>
      <c r="AG40" s="40"/>
      <c r="AH40" s="40"/>
      <c r="AI40" s="45"/>
      <c r="AJ40" s="47"/>
      <c r="AK40" s="48"/>
      <c r="AL40" s="39"/>
      <c r="AM40" s="40"/>
      <c r="AN40" s="40"/>
      <c r="AO40" s="40"/>
      <c r="AP40" s="45"/>
      <c r="AQ40" s="45"/>
      <c r="AR40" s="39"/>
      <c r="AS40" s="41"/>
      <c r="AT40" s="40"/>
      <c r="AU40" s="40"/>
      <c r="AV40" s="40"/>
      <c r="AW40" s="40"/>
      <c r="AX40" s="40"/>
      <c r="AY40" s="42"/>
      <c r="AZ40" s="27"/>
    </row>
    <row r="41" spans="1:52" ht="12.75">
      <c r="A41" s="43">
        <v>29</v>
      </c>
      <c r="B41" s="96" t="s">
        <v>52</v>
      </c>
      <c r="C41" s="29">
        <f t="shared" si="0"/>
        <v>4</v>
      </c>
      <c r="D41" s="30">
        <f t="shared" si="1"/>
        <v>0</v>
      </c>
      <c r="E41" s="31">
        <f t="shared" si="2"/>
        <v>0</v>
      </c>
      <c r="F41" s="32">
        <f t="shared" si="3"/>
        <v>0</v>
      </c>
      <c r="G41" s="32">
        <f t="shared" si="4"/>
        <v>0</v>
      </c>
      <c r="H41" s="32">
        <f t="shared" si="5"/>
        <v>0</v>
      </c>
      <c r="I41" s="32">
        <f t="shared" si="6"/>
        <v>0</v>
      </c>
      <c r="J41" s="41"/>
      <c r="K41" s="40"/>
      <c r="L41" s="40"/>
      <c r="M41" s="40"/>
      <c r="N41" s="40"/>
      <c r="O41" s="45"/>
      <c r="P41" s="39"/>
      <c r="Q41" s="41"/>
      <c r="R41" s="36"/>
      <c r="S41" s="36"/>
      <c r="T41" s="36"/>
      <c r="U41" s="36"/>
      <c r="V41" s="37"/>
      <c r="W41" s="46"/>
      <c r="X41" s="39"/>
      <c r="Y41" s="40"/>
      <c r="Z41" s="40"/>
      <c r="AA41" s="40"/>
      <c r="AB41" s="45"/>
      <c r="AC41" s="45"/>
      <c r="AD41" s="39"/>
      <c r="AE41" s="41"/>
      <c r="AF41" s="40"/>
      <c r="AG41" s="40"/>
      <c r="AH41" s="40"/>
      <c r="AI41" s="45"/>
      <c r="AJ41" s="47"/>
      <c r="AK41" s="48"/>
      <c r="AL41" s="39"/>
      <c r="AM41" s="40"/>
      <c r="AN41" s="40"/>
      <c r="AO41" s="40"/>
      <c r="AP41" s="45"/>
      <c r="AQ41" s="45" t="s">
        <v>74</v>
      </c>
      <c r="AR41" s="39">
        <v>2</v>
      </c>
      <c r="AS41" s="41"/>
      <c r="AT41" s="40"/>
      <c r="AU41" s="40"/>
      <c r="AV41" s="40"/>
      <c r="AW41" s="40"/>
      <c r="AX41" s="40" t="s">
        <v>74</v>
      </c>
      <c r="AY41" s="42">
        <v>2</v>
      </c>
      <c r="AZ41" s="27"/>
    </row>
    <row r="42" spans="1:52" ht="17.25" customHeight="1">
      <c r="A42" s="112" t="s">
        <v>53</v>
      </c>
      <c r="B42" s="112"/>
      <c r="C42" s="14">
        <f aca="true" t="shared" si="7" ref="C42:N42">SUM(C13:C41)</f>
        <v>119</v>
      </c>
      <c r="D42" s="49">
        <f t="shared" si="7"/>
        <v>1440</v>
      </c>
      <c r="E42" s="49">
        <f t="shared" si="7"/>
        <v>615</v>
      </c>
      <c r="F42" s="49">
        <f t="shared" si="7"/>
        <v>30</v>
      </c>
      <c r="G42" s="49">
        <f t="shared" si="7"/>
        <v>525</v>
      </c>
      <c r="H42" s="49">
        <f t="shared" si="7"/>
        <v>270</v>
      </c>
      <c r="I42" s="49">
        <f t="shared" si="7"/>
        <v>0</v>
      </c>
      <c r="J42" s="50">
        <f t="shared" si="7"/>
        <v>195</v>
      </c>
      <c r="K42" s="51">
        <f t="shared" si="7"/>
        <v>0</v>
      </c>
      <c r="L42" s="51">
        <f t="shared" si="7"/>
        <v>120</v>
      </c>
      <c r="M42" s="51">
        <f t="shared" si="7"/>
        <v>60</v>
      </c>
      <c r="N42" s="52">
        <f t="shared" si="7"/>
        <v>0</v>
      </c>
      <c r="O42" s="53"/>
      <c r="P42" s="54">
        <f aca="true" t="shared" si="8" ref="P42:U42">SUM(P13:P41)</f>
        <v>30</v>
      </c>
      <c r="Q42" s="55">
        <f t="shared" si="8"/>
        <v>180</v>
      </c>
      <c r="R42" s="54">
        <f t="shared" si="8"/>
        <v>0</v>
      </c>
      <c r="S42" s="54">
        <f t="shared" si="8"/>
        <v>150</v>
      </c>
      <c r="T42" s="54">
        <f t="shared" si="8"/>
        <v>90</v>
      </c>
      <c r="U42" s="56">
        <f t="shared" si="8"/>
        <v>0</v>
      </c>
      <c r="V42" s="57"/>
      <c r="W42" s="54">
        <f aca="true" t="shared" si="9" ref="W42:AB42">SUM(W13:W41)</f>
        <v>30</v>
      </c>
      <c r="X42" s="55">
        <f t="shared" si="9"/>
        <v>105</v>
      </c>
      <c r="Y42" s="54">
        <f t="shared" si="9"/>
        <v>0</v>
      </c>
      <c r="Z42" s="54">
        <f t="shared" si="9"/>
        <v>75</v>
      </c>
      <c r="AA42" s="54">
        <f t="shared" si="9"/>
        <v>60</v>
      </c>
      <c r="AB42" s="54">
        <f t="shared" si="9"/>
        <v>0</v>
      </c>
      <c r="AC42" s="53"/>
      <c r="AD42" s="54">
        <f aca="true" t="shared" si="10" ref="AD42:AI42">SUM(AD13:AD41)</f>
        <v>22</v>
      </c>
      <c r="AE42" s="55">
        <f t="shared" si="10"/>
        <v>90</v>
      </c>
      <c r="AF42" s="54">
        <f t="shared" si="10"/>
        <v>30</v>
      </c>
      <c r="AG42" s="54">
        <f t="shared" si="10"/>
        <v>90</v>
      </c>
      <c r="AH42" s="54">
        <f t="shared" si="10"/>
        <v>30</v>
      </c>
      <c r="AI42" s="54">
        <f t="shared" si="10"/>
        <v>0</v>
      </c>
      <c r="AJ42" s="57"/>
      <c r="AK42" s="54">
        <f aca="true" t="shared" si="11" ref="AK42:AP42">SUM(AK13:AK41)</f>
        <v>17</v>
      </c>
      <c r="AL42" s="55">
        <f t="shared" si="11"/>
        <v>30</v>
      </c>
      <c r="AM42" s="54">
        <f t="shared" si="11"/>
        <v>0</v>
      </c>
      <c r="AN42" s="54">
        <f t="shared" si="11"/>
        <v>45</v>
      </c>
      <c r="AO42" s="54">
        <f t="shared" si="11"/>
        <v>30</v>
      </c>
      <c r="AP42" s="54">
        <f t="shared" si="11"/>
        <v>0</v>
      </c>
      <c r="AQ42" s="53"/>
      <c r="AR42" s="54">
        <f aca="true" t="shared" si="12" ref="AR42:AW42">SUM(AR13:AR41)</f>
        <v>11</v>
      </c>
      <c r="AS42" s="55">
        <f t="shared" si="12"/>
        <v>15</v>
      </c>
      <c r="AT42" s="54">
        <f t="shared" si="12"/>
        <v>0</v>
      </c>
      <c r="AU42" s="54">
        <f t="shared" si="12"/>
        <v>45</v>
      </c>
      <c r="AV42" s="54">
        <f t="shared" si="12"/>
        <v>0</v>
      </c>
      <c r="AW42" s="54">
        <f t="shared" si="12"/>
        <v>0</v>
      </c>
      <c r="AX42" s="58"/>
      <c r="AY42" s="54">
        <f>SUM(AY13:AY41)</f>
        <v>9</v>
      </c>
      <c r="AZ42" s="27"/>
    </row>
    <row r="43" spans="1:52" ht="17.2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27"/>
    </row>
    <row r="44" spans="1:52" ht="12.75">
      <c r="A44" s="59">
        <v>30</v>
      </c>
      <c r="B44" s="60" t="s">
        <v>54</v>
      </c>
      <c r="C44" s="61">
        <f>SUM(P44,W44,AD44,AK44,AR44,AY44)</f>
        <v>18</v>
      </c>
      <c r="D44" s="62">
        <f>SUM(E44:I44)</f>
        <v>240</v>
      </c>
      <c r="E44" s="63">
        <f aca="true" t="shared" si="13" ref="E44:I47">SUM(J44,Q44,X44,AE44,AL44,AS44)</f>
        <v>120</v>
      </c>
      <c r="F44" s="63">
        <f t="shared" si="13"/>
        <v>0</v>
      </c>
      <c r="G44" s="63">
        <f t="shared" si="13"/>
        <v>120</v>
      </c>
      <c r="H44" s="63">
        <f t="shared" si="13"/>
        <v>0</v>
      </c>
      <c r="I44" s="64">
        <f t="shared" si="13"/>
        <v>0</v>
      </c>
      <c r="J44" s="65"/>
      <c r="K44" s="66"/>
      <c r="L44" s="66"/>
      <c r="M44" s="66"/>
      <c r="N44" s="67"/>
      <c r="O44" s="68"/>
      <c r="P44" s="69"/>
      <c r="Q44" s="65"/>
      <c r="R44" s="66"/>
      <c r="S44" s="66"/>
      <c r="T44" s="66"/>
      <c r="U44" s="67"/>
      <c r="V44" s="67"/>
      <c r="W44" s="70"/>
      <c r="X44" s="69">
        <v>30</v>
      </c>
      <c r="Y44" s="66"/>
      <c r="Z44" s="66">
        <v>30</v>
      </c>
      <c r="AA44" s="66"/>
      <c r="AB44" s="67"/>
      <c r="AC44" s="67" t="s">
        <v>74</v>
      </c>
      <c r="AD44" s="69">
        <v>4</v>
      </c>
      <c r="AE44" s="65">
        <v>30</v>
      </c>
      <c r="AF44" s="66"/>
      <c r="AG44" s="66">
        <v>30</v>
      </c>
      <c r="AH44" s="66"/>
      <c r="AI44" s="67"/>
      <c r="AJ44" s="67" t="s">
        <v>74</v>
      </c>
      <c r="AK44" s="71">
        <v>4</v>
      </c>
      <c r="AL44" s="69">
        <v>30</v>
      </c>
      <c r="AM44" s="66"/>
      <c r="AN44" s="66">
        <v>30</v>
      </c>
      <c r="AO44" s="66"/>
      <c r="AP44" s="67"/>
      <c r="AQ44" s="67" t="s">
        <v>74</v>
      </c>
      <c r="AR44" s="69">
        <v>5</v>
      </c>
      <c r="AS44" s="65">
        <v>30</v>
      </c>
      <c r="AT44" s="66"/>
      <c r="AU44" s="66">
        <v>30</v>
      </c>
      <c r="AV44" s="66"/>
      <c r="AW44" s="66"/>
      <c r="AX44" s="66" t="s">
        <v>74</v>
      </c>
      <c r="AY44" s="71">
        <v>5</v>
      </c>
      <c r="AZ44" s="27"/>
    </row>
    <row r="45" spans="1:52" ht="12.75">
      <c r="A45" s="72">
        <v>31</v>
      </c>
      <c r="B45" s="44" t="s">
        <v>55</v>
      </c>
      <c r="C45" s="73">
        <f>SUM(P45,W45,AD45,AK45,AR45,AY45)</f>
        <v>18</v>
      </c>
      <c r="D45" s="74">
        <f>SUM(E45:I45)</f>
        <v>240</v>
      </c>
      <c r="E45" s="75">
        <f t="shared" si="13"/>
        <v>60</v>
      </c>
      <c r="F45" s="75">
        <f t="shared" si="13"/>
        <v>0</v>
      </c>
      <c r="G45" s="75">
        <f t="shared" si="13"/>
        <v>180</v>
      </c>
      <c r="H45" s="75">
        <f t="shared" si="13"/>
        <v>0</v>
      </c>
      <c r="I45" s="76">
        <f t="shared" si="13"/>
        <v>0</v>
      </c>
      <c r="J45" s="41"/>
      <c r="K45" s="40"/>
      <c r="L45" s="40"/>
      <c r="M45" s="40"/>
      <c r="N45" s="45"/>
      <c r="O45" s="47"/>
      <c r="P45" s="39"/>
      <c r="Q45" s="41"/>
      <c r="R45" s="40"/>
      <c r="S45" s="40"/>
      <c r="T45" s="40"/>
      <c r="U45" s="45"/>
      <c r="V45" s="45"/>
      <c r="W45" s="46"/>
      <c r="X45" s="39">
        <v>15</v>
      </c>
      <c r="Y45" s="40"/>
      <c r="Z45" s="40">
        <v>45</v>
      </c>
      <c r="AA45" s="40"/>
      <c r="AB45" s="45"/>
      <c r="AC45" s="45" t="s">
        <v>74</v>
      </c>
      <c r="AD45" s="39">
        <v>4</v>
      </c>
      <c r="AE45" s="41">
        <v>15</v>
      </c>
      <c r="AF45" s="40"/>
      <c r="AG45" s="40">
        <v>45</v>
      </c>
      <c r="AH45" s="40"/>
      <c r="AI45" s="45"/>
      <c r="AJ45" s="45" t="s">
        <v>74</v>
      </c>
      <c r="AK45" s="46">
        <v>4</v>
      </c>
      <c r="AL45" s="39">
        <v>15</v>
      </c>
      <c r="AM45" s="40"/>
      <c r="AN45" s="40">
        <v>45</v>
      </c>
      <c r="AO45" s="40"/>
      <c r="AP45" s="45"/>
      <c r="AQ45" s="45" t="s">
        <v>74</v>
      </c>
      <c r="AR45" s="39">
        <v>5</v>
      </c>
      <c r="AS45" s="41">
        <v>15</v>
      </c>
      <c r="AT45" s="40"/>
      <c r="AU45" s="40">
        <v>45</v>
      </c>
      <c r="AV45" s="40"/>
      <c r="AW45" s="40"/>
      <c r="AX45" s="40" t="s">
        <v>74</v>
      </c>
      <c r="AY45" s="48">
        <v>5</v>
      </c>
      <c r="AZ45" s="27"/>
    </row>
    <row r="46" spans="1:52" ht="12.75">
      <c r="A46" s="77">
        <v>32</v>
      </c>
      <c r="B46" s="44" t="s">
        <v>56</v>
      </c>
      <c r="C46" s="73">
        <f>SUM(P46,W46,AD46,AK46,AR46,AY46)</f>
        <v>10</v>
      </c>
      <c r="D46" s="74">
        <f>SUM(E46:I46)</f>
        <v>90</v>
      </c>
      <c r="E46" s="75">
        <f t="shared" si="13"/>
        <v>90</v>
      </c>
      <c r="F46" s="75">
        <f t="shared" si="13"/>
        <v>0</v>
      </c>
      <c r="G46" s="75">
        <f t="shared" si="13"/>
        <v>0</v>
      </c>
      <c r="H46" s="75">
        <f t="shared" si="13"/>
        <v>0</v>
      </c>
      <c r="I46" s="76">
        <f t="shared" si="13"/>
        <v>0</v>
      </c>
      <c r="J46" s="41"/>
      <c r="K46" s="40"/>
      <c r="L46" s="40"/>
      <c r="M46" s="40"/>
      <c r="N46" s="45"/>
      <c r="O46" s="47"/>
      <c r="P46" s="39"/>
      <c r="Q46" s="41"/>
      <c r="R46" s="40"/>
      <c r="S46" s="40"/>
      <c r="T46" s="40"/>
      <c r="U46" s="45"/>
      <c r="V46" s="45"/>
      <c r="W46" s="46"/>
      <c r="X46" s="39"/>
      <c r="Y46" s="40"/>
      <c r="Z46" s="40"/>
      <c r="AA46" s="40"/>
      <c r="AB46" s="45"/>
      <c r="AC46" s="45"/>
      <c r="AD46" s="39"/>
      <c r="AE46" s="41">
        <v>30</v>
      </c>
      <c r="AF46" s="40"/>
      <c r="AG46" s="40"/>
      <c r="AH46" s="40"/>
      <c r="AI46" s="45"/>
      <c r="AJ46" s="45" t="s">
        <v>74</v>
      </c>
      <c r="AK46" s="46">
        <v>2</v>
      </c>
      <c r="AL46" s="39">
        <v>30</v>
      </c>
      <c r="AM46" s="40"/>
      <c r="AN46" s="40"/>
      <c r="AO46" s="40"/>
      <c r="AP46" s="45"/>
      <c r="AQ46" s="45" t="s">
        <v>74</v>
      </c>
      <c r="AR46" s="39">
        <v>4</v>
      </c>
      <c r="AS46" s="41">
        <v>30</v>
      </c>
      <c r="AT46" s="40"/>
      <c r="AU46" s="40"/>
      <c r="AV46" s="40"/>
      <c r="AW46" s="40"/>
      <c r="AX46" s="40" t="s">
        <v>74</v>
      </c>
      <c r="AY46" s="48">
        <v>4</v>
      </c>
      <c r="AZ46" s="27"/>
    </row>
    <row r="47" spans="1:52" ht="12.75">
      <c r="A47" s="77">
        <v>33</v>
      </c>
      <c r="B47" s="44" t="s">
        <v>57</v>
      </c>
      <c r="C47" s="78">
        <f>SUM(P47,W47,AD47,AK47,AR47,AY47)</f>
        <v>8</v>
      </c>
      <c r="D47" s="74">
        <f>SUM(E47:I47)</f>
        <v>60</v>
      </c>
      <c r="E47" s="75">
        <f t="shared" si="13"/>
        <v>0</v>
      </c>
      <c r="F47" s="75">
        <f t="shared" si="13"/>
        <v>0</v>
      </c>
      <c r="G47" s="75">
        <v>0</v>
      </c>
      <c r="H47" s="75">
        <f t="shared" si="13"/>
        <v>0</v>
      </c>
      <c r="I47" s="76">
        <v>60</v>
      </c>
      <c r="J47" s="41"/>
      <c r="K47" s="40"/>
      <c r="L47" s="40"/>
      <c r="M47" s="40"/>
      <c r="N47" s="45"/>
      <c r="O47" s="47"/>
      <c r="P47" s="39"/>
      <c r="Q47" s="41"/>
      <c r="R47" s="40"/>
      <c r="S47" s="40"/>
      <c r="T47" s="40"/>
      <c r="U47" s="45"/>
      <c r="V47" s="45"/>
      <c r="W47" s="46"/>
      <c r="X47" s="39"/>
      <c r="Y47" s="40"/>
      <c r="Z47" s="40"/>
      <c r="AA47" s="40"/>
      <c r="AB47" s="45"/>
      <c r="AC47" s="45"/>
      <c r="AD47" s="39"/>
      <c r="AE47" s="41"/>
      <c r="AF47" s="40"/>
      <c r="AG47" s="40"/>
      <c r="AH47" s="40"/>
      <c r="AI47" s="45"/>
      <c r="AJ47" s="45"/>
      <c r="AK47" s="46"/>
      <c r="AL47" s="39"/>
      <c r="AM47" s="40"/>
      <c r="AN47" s="40"/>
      <c r="AO47" s="40"/>
      <c r="AP47" s="45">
        <v>30</v>
      </c>
      <c r="AQ47" s="45" t="s">
        <v>74</v>
      </c>
      <c r="AR47" s="39">
        <v>4</v>
      </c>
      <c r="AS47" s="41"/>
      <c r="AT47" s="40"/>
      <c r="AU47" s="40"/>
      <c r="AV47" s="40"/>
      <c r="AW47" s="40">
        <v>30</v>
      </c>
      <c r="AX47" s="40" t="s">
        <v>74</v>
      </c>
      <c r="AY47" s="48">
        <v>4</v>
      </c>
      <c r="AZ47" s="27"/>
    </row>
    <row r="48" spans="1:52" ht="17.25" customHeight="1">
      <c r="A48" s="117" t="s">
        <v>58</v>
      </c>
      <c r="B48" s="117"/>
      <c r="C48" s="14">
        <f aca="true" t="shared" si="14" ref="C48:N48">SUM(C44:C47)</f>
        <v>54</v>
      </c>
      <c r="D48" s="49">
        <f t="shared" si="14"/>
        <v>630</v>
      </c>
      <c r="E48" s="49">
        <f t="shared" si="14"/>
        <v>270</v>
      </c>
      <c r="F48" s="49">
        <f t="shared" si="14"/>
        <v>0</v>
      </c>
      <c r="G48" s="49">
        <f t="shared" si="14"/>
        <v>300</v>
      </c>
      <c r="H48" s="49">
        <f t="shared" si="14"/>
        <v>0</v>
      </c>
      <c r="I48" s="49">
        <f t="shared" si="14"/>
        <v>60</v>
      </c>
      <c r="J48" s="50">
        <f t="shared" si="14"/>
        <v>0</v>
      </c>
      <c r="K48" s="51">
        <f t="shared" si="14"/>
        <v>0</v>
      </c>
      <c r="L48" s="51">
        <f t="shared" si="14"/>
        <v>0</v>
      </c>
      <c r="M48" s="51">
        <f t="shared" si="14"/>
        <v>0</v>
      </c>
      <c r="N48" s="52">
        <f t="shared" si="14"/>
        <v>0</v>
      </c>
      <c r="O48" s="49"/>
      <c r="P48" s="52">
        <f aca="true" t="shared" si="15" ref="P48:U48">SUM(P44:P47)</f>
        <v>0</v>
      </c>
      <c r="Q48" s="12">
        <f t="shared" si="15"/>
        <v>0</v>
      </c>
      <c r="R48" s="52">
        <f t="shared" si="15"/>
        <v>0</v>
      </c>
      <c r="S48" s="52">
        <f t="shared" si="15"/>
        <v>0</v>
      </c>
      <c r="T48" s="52">
        <f t="shared" si="15"/>
        <v>0</v>
      </c>
      <c r="U48" s="52">
        <f t="shared" si="15"/>
        <v>0</v>
      </c>
      <c r="V48" s="21"/>
      <c r="W48" s="52">
        <f aca="true" t="shared" si="16" ref="W48:AB48">SUM(W44:W47)</f>
        <v>0</v>
      </c>
      <c r="X48" s="12">
        <f t="shared" si="16"/>
        <v>45</v>
      </c>
      <c r="Y48" s="52">
        <f t="shared" si="16"/>
        <v>0</v>
      </c>
      <c r="Z48" s="52">
        <f t="shared" si="16"/>
        <v>75</v>
      </c>
      <c r="AA48" s="52">
        <f t="shared" si="16"/>
        <v>0</v>
      </c>
      <c r="AB48" s="52">
        <f t="shared" si="16"/>
        <v>0</v>
      </c>
      <c r="AC48" s="21"/>
      <c r="AD48" s="52">
        <f aca="true" t="shared" si="17" ref="AD48:AI48">SUM(AD44:AD47)</f>
        <v>8</v>
      </c>
      <c r="AE48" s="12">
        <f t="shared" si="17"/>
        <v>75</v>
      </c>
      <c r="AF48" s="52">
        <f t="shared" si="17"/>
        <v>0</v>
      </c>
      <c r="AG48" s="52">
        <f t="shared" si="17"/>
        <v>75</v>
      </c>
      <c r="AH48" s="52">
        <f t="shared" si="17"/>
        <v>0</v>
      </c>
      <c r="AI48" s="52">
        <f t="shared" si="17"/>
        <v>0</v>
      </c>
      <c r="AJ48" s="49"/>
      <c r="AK48" s="52">
        <f aca="true" t="shared" si="18" ref="AK48:AP48">SUM(AK44:AK47)</f>
        <v>10</v>
      </c>
      <c r="AL48" s="12">
        <f t="shared" si="18"/>
        <v>75</v>
      </c>
      <c r="AM48" s="52">
        <f t="shared" si="18"/>
        <v>0</v>
      </c>
      <c r="AN48" s="52">
        <f t="shared" si="18"/>
        <v>75</v>
      </c>
      <c r="AO48" s="52">
        <f t="shared" si="18"/>
        <v>0</v>
      </c>
      <c r="AP48" s="52">
        <f t="shared" si="18"/>
        <v>30</v>
      </c>
      <c r="AQ48" s="21"/>
      <c r="AR48" s="52">
        <f aca="true" t="shared" si="19" ref="AR48:AW48">SUM(AR44:AR47)</f>
        <v>18</v>
      </c>
      <c r="AS48" s="12">
        <f t="shared" si="19"/>
        <v>75</v>
      </c>
      <c r="AT48" s="52">
        <f t="shared" si="19"/>
        <v>0</v>
      </c>
      <c r="AU48" s="52">
        <f t="shared" si="19"/>
        <v>75</v>
      </c>
      <c r="AV48" s="52">
        <f t="shared" si="19"/>
        <v>0</v>
      </c>
      <c r="AW48" s="52">
        <f t="shared" si="19"/>
        <v>30</v>
      </c>
      <c r="AX48" s="79"/>
      <c r="AY48" s="80">
        <f>SUM(AY44:AY47)</f>
        <v>18</v>
      </c>
      <c r="AZ48" s="27"/>
    </row>
    <row r="49" spans="1:52" ht="17.25" customHeight="1">
      <c r="A49" s="112" t="s">
        <v>59</v>
      </c>
      <c r="B49" s="112"/>
      <c r="C49" s="14">
        <f aca="true" t="shared" si="20" ref="C49:N49">SUM(C42,C48)</f>
        <v>173</v>
      </c>
      <c r="D49" s="12">
        <f t="shared" si="20"/>
        <v>2070</v>
      </c>
      <c r="E49" s="21">
        <f t="shared" si="20"/>
        <v>885</v>
      </c>
      <c r="F49" s="21">
        <f t="shared" si="20"/>
        <v>30</v>
      </c>
      <c r="G49" s="21">
        <f t="shared" si="20"/>
        <v>825</v>
      </c>
      <c r="H49" s="21">
        <f t="shared" si="20"/>
        <v>270</v>
      </c>
      <c r="I49" s="81">
        <f t="shared" si="20"/>
        <v>60</v>
      </c>
      <c r="J49" s="21">
        <f t="shared" si="20"/>
        <v>195</v>
      </c>
      <c r="K49" s="21">
        <f t="shared" si="20"/>
        <v>0</v>
      </c>
      <c r="L49" s="21">
        <f t="shared" si="20"/>
        <v>120</v>
      </c>
      <c r="M49" s="21">
        <f t="shared" si="20"/>
        <v>60</v>
      </c>
      <c r="N49" s="21">
        <f t="shared" si="20"/>
        <v>0</v>
      </c>
      <c r="O49" s="49"/>
      <c r="P49" s="21">
        <f aca="true" t="shared" si="21" ref="P49:U49">SUM(P42,P48)</f>
        <v>30</v>
      </c>
      <c r="Q49" s="12">
        <f t="shared" si="21"/>
        <v>180</v>
      </c>
      <c r="R49" s="21">
        <f t="shared" si="21"/>
        <v>0</v>
      </c>
      <c r="S49" s="21">
        <f t="shared" si="21"/>
        <v>150</v>
      </c>
      <c r="T49" s="21">
        <f t="shared" si="21"/>
        <v>90</v>
      </c>
      <c r="U49" s="21">
        <f t="shared" si="21"/>
        <v>0</v>
      </c>
      <c r="V49" s="21"/>
      <c r="W49" s="21">
        <f aca="true" t="shared" si="22" ref="W49:AB49">SUM(W42,W48)</f>
        <v>30</v>
      </c>
      <c r="X49" s="12">
        <f t="shared" si="22"/>
        <v>150</v>
      </c>
      <c r="Y49" s="21">
        <f t="shared" si="22"/>
        <v>0</v>
      </c>
      <c r="Z49" s="21">
        <f t="shared" si="22"/>
        <v>150</v>
      </c>
      <c r="AA49" s="21">
        <f t="shared" si="22"/>
        <v>60</v>
      </c>
      <c r="AB49" s="21">
        <f t="shared" si="22"/>
        <v>0</v>
      </c>
      <c r="AC49" s="21"/>
      <c r="AD49" s="21">
        <f aca="true" t="shared" si="23" ref="AD49:AI49">SUM(AD42,AD48)</f>
        <v>30</v>
      </c>
      <c r="AE49" s="12">
        <f t="shared" si="23"/>
        <v>165</v>
      </c>
      <c r="AF49" s="21">
        <f t="shared" si="23"/>
        <v>30</v>
      </c>
      <c r="AG49" s="21">
        <f t="shared" si="23"/>
        <v>165</v>
      </c>
      <c r="AH49" s="21">
        <f t="shared" si="23"/>
        <v>30</v>
      </c>
      <c r="AI49" s="21">
        <f t="shared" si="23"/>
        <v>0</v>
      </c>
      <c r="AJ49" s="49"/>
      <c r="AK49" s="21">
        <f aca="true" t="shared" si="24" ref="AK49:AP49">SUM(AK42,AK48)</f>
        <v>27</v>
      </c>
      <c r="AL49" s="12">
        <f t="shared" si="24"/>
        <v>105</v>
      </c>
      <c r="AM49" s="21">
        <f t="shared" si="24"/>
        <v>0</v>
      </c>
      <c r="AN49" s="21">
        <f t="shared" si="24"/>
        <v>120</v>
      </c>
      <c r="AO49" s="21">
        <f t="shared" si="24"/>
        <v>30</v>
      </c>
      <c r="AP49" s="21">
        <f t="shared" si="24"/>
        <v>30</v>
      </c>
      <c r="AQ49" s="21"/>
      <c r="AR49" s="21">
        <f aca="true" t="shared" si="25" ref="AR49:AW49">SUM(AR42,AR48)</f>
        <v>29</v>
      </c>
      <c r="AS49" s="12">
        <f t="shared" si="25"/>
        <v>90</v>
      </c>
      <c r="AT49" s="21">
        <f t="shared" si="25"/>
        <v>0</v>
      </c>
      <c r="AU49" s="21">
        <f t="shared" si="25"/>
        <v>120</v>
      </c>
      <c r="AV49" s="21">
        <f t="shared" si="25"/>
        <v>0</v>
      </c>
      <c r="AW49" s="21">
        <f t="shared" si="25"/>
        <v>30</v>
      </c>
      <c r="AX49" s="79"/>
      <c r="AY49" s="81">
        <f>SUM(AY42,AY48)</f>
        <v>27</v>
      </c>
      <c r="AZ49" s="27"/>
    </row>
    <row r="50" spans="1:52" ht="17.25" customHeight="1">
      <c r="A50" s="128" t="s">
        <v>60</v>
      </c>
      <c r="B50" s="128"/>
      <c r="C50" s="128"/>
      <c r="D50" s="128"/>
      <c r="E50" s="128"/>
      <c r="F50" s="128"/>
      <c r="G50" s="128"/>
      <c r="H50" s="128"/>
      <c r="I50" s="128"/>
      <c r="J50" s="120">
        <f>SUM(J49:N49)</f>
        <v>375</v>
      </c>
      <c r="K50" s="120"/>
      <c r="L50" s="120"/>
      <c r="M50" s="120"/>
      <c r="N50" s="120"/>
      <c r="O50" s="120"/>
      <c r="P50" s="120"/>
      <c r="Q50" s="120">
        <f>SUM(Q49:U49)</f>
        <v>420</v>
      </c>
      <c r="R50" s="120"/>
      <c r="S50" s="120"/>
      <c r="T50" s="120"/>
      <c r="U50" s="120"/>
      <c r="V50" s="120"/>
      <c r="W50" s="120"/>
      <c r="X50" s="121">
        <f>SUM(X49:AB49)</f>
        <v>360</v>
      </c>
      <c r="Y50" s="121"/>
      <c r="Z50" s="121"/>
      <c r="AA50" s="121"/>
      <c r="AB50" s="121"/>
      <c r="AC50" s="121"/>
      <c r="AD50" s="121"/>
      <c r="AE50" s="122">
        <f>SUM(AE49:AI49)</f>
        <v>390</v>
      </c>
      <c r="AF50" s="122"/>
      <c r="AG50" s="122"/>
      <c r="AH50" s="122"/>
      <c r="AI50" s="122"/>
      <c r="AJ50" s="122"/>
      <c r="AK50" s="122"/>
      <c r="AL50" s="122">
        <f>SUM(AL49:AP49)</f>
        <v>285</v>
      </c>
      <c r="AM50" s="122"/>
      <c r="AN50" s="122"/>
      <c r="AO50" s="122"/>
      <c r="AP50" s="122"/>
      <c r="AQ50" s="122"/>
      <c r="AR50" s="122"/>
      <c r="AS50" s="123">
        <f>SUM(AS49:AW49)</f>
        <v>240</v>
      </c>
      <c r="AT50" s="123"/>
      <c r="AU50" s="123"/>
      <c r="AV50" s="123"/>
      <c r="AW50" s="123"/>
      <c r="AX50" s="123"/>
      <c r="AY50" s="123"/>
      <c r="AZ50" s="27"/>
    </row>
    <row r="51" spans="1:52" ht="18.75" customHeight="1">
      <c r="A51" s="82"/>
      <c r="B51" s="84" t="s">
        <v>61</v>
      </c>
      <c r="C51" s="85">
        <v>3</v>
      </c>
      <c r="D51" s="124"/>
      <c r="E51" s="124"/>
      <c r="F51" s="124"/>
      <c r="G51" s="124"/>
      <c r="H51" s="124"/>
      <c r="I51" s="124"/>
      <c r="J51" s="86"/>
      <c r="K51" s="125"/>
      <c r="L51" s="125"/>
      <c r="M51" s="125"/>
      <c r="N51" s="125"/>
      <c r="O51" s="125"/>
      <c r="P51" s="125"/>
      <c r="Q51" s="86"/>
      <c r="R51" s="126"/>
      <c r="S51" s="126"/>
      <c r="T51" s="126"/>
      <c r="U51" s="126"/>
      <c r="V51" s="126"/>
      <c r="W51" s="126"/>
      <c r="X51" s="86"/>
      <c r="Y51" s="125"/>
      <c r="Z51" s="125"/>
      <c r="AA51" s="125"/>
      <c r="AB51" s="125"/>
      <c r="AC51" s="125"/>
      <c r="AD51" s="125"/>
      <c r="AE51" s="86">
        <v>3</v>
      </c>
      <c r="AF51" s="125" t="s">
        <v>75</v>
      </c>
      <c r="AG51" s="125"/>
      <c r="AH51" s="125"/>
      <c r="AI51" s="125"/>
      <c r="AJ51" s="125"/>
      <c r="AK51" s="125"/>
      <c r="AL51" s="86"/>
      <c r="AM51" s="125"/>
      <c r="AN51" s="125"/>
      <c r="AO51" s="125"/>
      <c r="AP51" s="125"/>
      <c r="AQ51" s="125"/>
      <c r="AR51" s="125"/>
      <c r="AS51" s="86"/>
      <c r="AT51" s="127"/>
      <c r="AU51" s="127"/>
      <c r="AV51" s="127"/>
      <c r="AW51" s="127"/>
      <c r="AX51" s="127"/>
      <c r="AY51" s="127"/>
      <c r="AZ51" s="27"/>
    </row>
    <row r="52" spans="1:51" ht="47.25" customHeight="1">
      <c r="A52" s="130" t="s">
        <v>62</v>
      </c>
      <c r="B52" s="130"/>
      <c r="C52" s="87">
        <v>1</v>
      </c>
      <c r="D52" s="131"/>
      <c r="E52" s="131"/>
      <c r="F52" s="131"/>
      <c r="G52" s="131"/>
      <c r="H52" s="131"/>
      <c r="I52" s="131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>
        <v>1</v>
      </c>
      <c r="AM52" s="120"/>
      <c r="AN52" s="120"/>
      <c r="AO52" s="120"/>
      <c r="AP52" s="120"/>
      <c r="AQ52" s="120"/>
      <c r="AR52" s="120"/>
      <c r="AS52" s="129"/>
      <c r="AT52" s="129"/>
      <c r="AU52" s="129"/>
      <c r="AV52" s="129"/>
      <c r="AW52" s="129"/>
      <c r="AX52" s="129"/>
      <c r="AY52" s="129"/>
    </row>
    <row r="53" spans="1:52" ht="31.5" customHeight="1">
      <c r="A53" s="132" t="s">
        <v>63</v>
      </c>
      <c r="B53" s="132"/>
      <c r="C53" s="83">
        <v>3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9">
        <v>3</v>
      </c>
      <c r="AT53" s="129"/>
      <c r="AU53" s="129"/>
      <c r="AV53" s="129"/>
      <c r="AW53" s="129"/>
      <c r="AX53" s="129"/>
      <c r="AY53" s="129"/>
      <c r="AZ53" s="6"/>
    </row>
    <row r="54" spans="1:52" ht="18" customHeight="1">
      <c r="A54" s="128" t="s">
        <v>64</v>
      </c>
      <c r="B54" s="128"/>
      <c r="C54" s="128"/>
      <c r="D54" s="128"/>
      <c r="E54" s="128"/>
      <c r="F54" s="128"/>
      <c r="G54" s="128"/>
      <c r="H54" s="128"/>
      <c r="I54" s="128"/>
      <c r="J54" s="104">
        <v>30</v>
      </c>
      <c r="K54" s="104"/>
      <c r="L54" s="104"/>
      <c r="M54" s="104"/>
      <c r="N54" s="104"/>
      <c r="O54" s="104"/>
      <c r="P54" s="104"/>
      <c r="Q54" s="104">
        <v>30</v>
      </c>
      <c r="R54" s="104"/>
      <c r="S54" s="104"/>
      <c r="T54" s="104"/>
      <c r="U54" s="104"/>
      <c r="V54" s="104"/>
      <c r="W54" s="104"/>
      <c r="X54" s="104">
        <v>30</v>
      </c>
      <c r="Y54" s="104"/>
      <c r="Z54" s="104"/>
      <c r="AA54" s="104"/>
      <c r="AB54" s="104"/>
      <c r="AC54" s="104"/>
      <c r="AD54" s="104"/>
      <c r="AE54" s="104">
        <v>30</v>
      </c>
      <c r="AF54" s="104"/>
      <c r="AG54" s="104"/>
      <c r="AH54" s="104"/>
      <c r="AI54" s="104"/>
      <c r="AJ54" s="104"/>
      <c r="AK54" s="104"/>
      <c r="AL54" s="104">
        <v>30</v>
      </c>
      <c r="AM54" s="104"/>
      <c r="AN54" s="104"/>
      <c r="AO54" s="104"/>
      <c r="AP54" s="104"/>
      <c r="AQ54" s="104"/>
      <c r="AR54" s="104"/>
      <c r="AS54" s="133">
        <v>30</v>
      </c>
      <c r="AT54" s="133"/>
      <c r="AU54" s="133"/>
      <c r="AV54" s="133"/>
      <c r="AW54" s="133"/>
      <c r="AX54" s="133"/>
      <c r="AY54" s="133"/>
      <c r="AZ54" s="27"/>
    </row>
    <row r="55" spans="1:51" ht="23.25" customHeight="1">
      <c r="A55" s="99" t="s">
        <v>65</v>
      </c>
      <c r="B55" s="99"/>
      <c r="C55" s="21">
        <v>180</v>
      </c>
      <c r="D55" s="21">
        <v>2070</v>
      </c>
      <c r="E55" s="21">
        <v>885</v>
      </c>
      <c r="F55" s="79">
        <v>30</v>
      </c>
      <c r="G55" s="79">
        <v>825</v>
      </c>
      <c r="H55" s="79">
        <v>270</v>
      </c>
      <c r="I55" s="79">
        <v>60</v>
      </c>
      <c r="J55" s="12">
        <v>195</v>
      </c>
      <c r="K55" s="21">
        <v>0</v>
      </c>
      <c r="L55" s="79">
        <v>120</v>
      </c>
      <c r="M55" s="79">
        <v>60</v>
      </c>
      <c r="N55" s="21">
        <v>0</v>
      </c>
      <c r="O55" s="21"/>
      <c r="P55" s="20">
        <v>30</v>
      </c>
      <c r="Q55" s="12">
        <v>180</v>
      </c>
      <c r="R55" s="21">
        <v>0</v>
      </c>
      <c r="S55" s="79">
        <v>150</v>
      </c>
      <c r="T55" s="79">
        <v>90</v>
      </c>
      <c r="U55" s="21">
        <v>0</v>
      </c>
      <c r="V55" s="49"/>
      <c r="W55" s="81">
        <v>30</v>
      </c>
      <c r="X55" s="49">
        <v>150</v>
      </c>
      <c r="Y55" s="21">
        <v>0</v>
      </c>
      <c r="Z55" s="79">
        <v>150</v>
      </c>
      <c r="AA55" s="79">
        <v>60</v>
      </c>
      <c r="AB55" s="21">
        <v>0</v>
      </c>
      <c r="AC55" s="21"/>
      <c r="AD55" s="20">
        <v>30</v>
      </c>
      <c r="AE55" s="12">
        <v>165</v>
      </c>
      <c r="AF55" s="21">
        <v>30</v>
      </c>
      <c r="AG55" s="79">
        <v>165</v>
      </c>
      <c r="AH55" s="79">
        <v>30</v>
      </c>
      <c r="AI55" s="21">
        <v>0</v>
      </c>
      <c r="AJ55" s="49"/>
      <c r="AK55" s="81">
        <v>30</v>
      </c>
      <c r="AL55" s="12">
        <v>105</v>
      </c>
      <c r="AM55" s="21">
        <v>0</v>
      </c>
      <c r="AN55" s="79">
        <v>120</v>
      </c>
      <c r="AO55" s="79">
        <v>30</v>
      </c>
      <c r="AP55" s="21">
        <v>30</v>
      </c>
      <c r="AQ55" s="21"/>
      <c r="AR55" s="81">
        <v>30</v>
      </c>
      <c r="AS55" s="49">
        <v>90</v>
      </c>
      <c r="AT55" s="21">
        <v>0</v>
      </c>
      <c r="AU55" s="79">
        <v>120</v>
      </c>
      <c r="AV55" s="79">
        <v>0</v>
      </c>
      <c r="AW55" s="79">
        <v>30</v>
      </c>
      <c r="AX55" s="79"/>
      <c r="AY55" s="88">
        <v>30</v>
      </c>
    </row>
    <row r="57" spans="1:38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</row>
    <row r="58" spans="1:38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</row>
    <row r="59" spans="1:38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</row>
    <row r="60" spans="1:38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</row>
    <row r="61" spans="1:38" ht="9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91"/>
      <c r="P61" s="91"/>
      <c r="Q61" s="90"/>
      <c r="R61" s="90"/>
      <c r="S61" s="90"/>
      <c r="T61" s="90"/>
      <c r="U61" s="90"/>
      <c r="V61" s="90"/>
      <c r="W61" s="90"/>
      <c r="X61" s="107" t="s">
        <v>66</v>
      </c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1"/>
      <c r="AK61" s="11"/>
      <c r="AL61" s="90"/>
    </row>
    <row r="62" spans="1:38" ht="27" customHeight="1">
      <c r="A62" s="100" t="s">
        <v>67</v>
      </c>
      <c r="B62" s="100"/>
      <c r="C62" s="100"/>
      <c r="D62" s="100"/>
      <c r="E62" s="100"/>
      <c r="F62" s="100"/>
      <c r="G62" s="100"/>
      <c r="H62" s="101"/>
      <c r="I62" s="101"/>
      <c r="J62" s="101"/>
      <c r="K62" s="101"/>
      <c r="L62" s="101"/>
      <c r="M62" s="101"/>
      <c r="N62" s="101"/>
      <c r="O62" s="92"/>
      <c r="P62" s="92"/>
      <c r="Q62" s="90"/>
      <c r="R62" s="90"/>
      <c r="S62" s="90"/>
      <c r="T62" s="90"/>
      <c r="U62" s="90"/>
      <c r="V62" s="90"/>
      <c r="W62" s="90"/>
      <c r="X62" s="107" t="s">
        <v>68</v>
      </c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91"/>
      <c r="AK62" s="91"/>
      <c r="AL62" s="90"/>
    </row>
    <row r="63" spans="1:38" ht="18" customHeight="1">
      <c r="A63" s="90"/>
      <c r="B63" s="93"/>
      <c r="C63" s="93"/>
      <c r="D63" s="93"/>
      <c r="E63" s="93"/>
      <c r="F63" s="93"/>
      <c r="G63" s="93"/>
      <c r="H63" s="94"/>
      <c r="I63" s="92"/>
      <c r="J63" s="92"/>
      <c r="K63" s="92"/>
      <c r="L63" s="92"/>
      <c r="M63" s="92"/>
      <c r="N63" s="92"/>
      <c r="O63" s="92"/>
      <c r="P63" s="92"/>
      <c r="Q63" s="90"/>
      <c r="R63" s="90"/>
      <c r="S63" s="90"/>
      <c r="T63" s="90"/>
      <c r="U63" s="90"/>
      <c r="V63" s="90"/>
      <c r="W63" s="90"/>
      <c r="X63" s="90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0"/>
    </row>
    <row r="64" ht="15" customHeight="1"/>
    <row r="66" ht="12.75">
      <c r="B66" s="1" t="s">
        <v>69</v>
      </c>
    </row>
    <row r="67" spans="2:38" ht="28.5" customHeight="1">
      <c r="B67" s="134" t="s">
        <v>70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2:50" ht="15" customHeight="1">
      <c r="B68" s="98" t="s">
        <v>71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5"/>
      <c r="AX68" s="95"/>
    </row>
    <row r="69" spans="2:51" ht="14.25" customHeight="1">
      <c r="B69" s="134" t="s">
        <v>72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</row>
    <row r="72" spans="9:13" ht="14.25">
      <c r="I72"/>
      <c r="J72"/>
      <c r="K72"/>
      <c r="L72"/>
      <c r="M72"/>
    </row>
    <row r="73" spans="9:13" ht="14.25">
      <c r="I73"/>
      <c r="J73"/>
      <c r="K73"/>
      <c r="L73"/>
      <c r="M73"/>
    </row>
    <row r="74" spans="9:13" ht="14.25">
      <c r="I74"/>
      <c r="J74"/>
      <c r="K74"/>
      <c r="L74"/>
      <c r="M74"/>
    </row>
    <row r="75" spans="9:13" ht="14.25">
      <c r="I75"/>
      <c r="J75"/>
      <c r="K75"/>
      <c r="L75"/>
      <c r="M75"/>
    </row>
    <row r="76" spans="9:13" ht="14.25">
      <c r="I76"/>
      <c r="J76"/>
      <c r="K76"/>
      <c r="L76"/>
      <c r="M76"/>
    </row>
    <row r="77" spans="9:13" ht="14.25">
      <c r="I77"/>
      <c r="J77"/>
      <c r="K77"/>
      <c r="L77"/>
      <c r="M77"/>
    </row>
    <row r="78" spans="8:13" ht="14.25">
      <c r="H78" s="102"/>
      <c r="I78"/>
      <c r="J78"/>
      <c r="K78"/>
      <c r="L78"/>
      <c r="M78"/>
    </row>
    <row r="79" spans="9:13" ht="14.25">
      <c r="I79"/>
      <c r="J79"/>
      <c r="K79"/>
      <c r="L79"/>
      <c r="M79"/>
    </row>
    <row r="80" spans="9:13" ht="14.25">
      <c r="I80"/>
      <c r="J80"/>
      <c r="K80"/>
      <c r="L80"/>
      <c r="M80"/>
    </row>
    <row r="81" spans="9:13" ht="14.25">
      <c r="I81"/>
      <c r="J81"/>
      <c r="K81"/>
      <c r="L81"/>
      <c r="M81"/>
    </row>
    <row r="82" spans="9:13" ht="14.25">
      <c r="I82"/>
      <c r="J82"/>
      <c r="K82"/>
      <c r="L82"/>
      <c r="M82"/>
    </row>
    <row r="83" spans="9:13" ht="14.25">
      <c r="I83"/>
      <c r="J83"/>
      <c r="K83"/>
      <c r="L83"/>
      <c r="M83"/>
    </row>
    <row r="92" ht="15.75" customHeight="1"/>
    <row r="93" ht="15.75" customHeight="1"/>
    <row r="98" ht="26.25" customHeight="1"/>
    <row r="119" ht="15.75" customHeight="1"/>
    <row r="120" ht="15.75" customHeight="1"/>
    <row r="124" ht="24.75" customHeight="1"/>
    <row r="144" ht="13.5" customHeight="1"/>
    <row r="145" ht="13.5" customHeight="1"/>
    <row r="149" ht="26.25" customHeight="1"/>
    <row r="150" ht="21.75" customHeight="1"/>
    <row r="159" ht="13.5" customHeight="1"/>
  </sheetData>
  <sheetProtection selectLockedCells="1" selectUnlockedCells="1"/>
  <mergeCells count="69">
    <mergeCell ref="B67:AL67"/>
    <mergeCell ref="B68:AV68"/>
    <mergeCell ref="B69:AY69"/>
    <mergeCell ref="A55:B55"/>
    <mergeCell ref="A61:N61"/>
    <mergeCell ref="X61:AI61"/>
    <mergeCell ref="A62:G62"/>
    <mergeCell ref="H62:N62"/>
    <mergeCell ref="X62:AI62"/>
    <mergeCell ref="A53:B53"/>
    <mergeCell ref="D53:AR53"/>
    <mergeCell ref="AS53:AY53"/>
    <mergeCell ref="A54:I54"/>
    <mergeCell ref="J54:P54"/>
    <mergeCell ref="Q54:W54"/>
    <mergeCell ref="X54:AD54"/>
    <mergeCell ref="AE54:AK54"/>
    <mergeCell ref="AL54:AR54"/>
    <mergeCell ref="AS54:AY54"/>
    <mergeCell ref="A52:B52"/>
    <mergeCell ref="D52:I52"/>
    <mergeCell ref="J52:P52"/>
    <mergeCell ref="Q52:W52"/>
    <mergeCell ref="X52:AD52"/>
    <mergeCell ref="AE52:AK52"/>
    <mergeCell ref="AL52:AR52"/>
    <mergeCell ref="AS52:AY52"/>
    <mergeCell ref="AS50:AY50"/>
    <mergeCell ref="D51:I51"/>
    <mergeCell ref="K51:P51"/>
    <mergeCell ref="R51:W51"/>
    <mergeCell ref="Y51:AD51"/>
    <mergeCell ref="AF51:AK51"/>
    <mergeCell ref="AM51:AR51"/>
    <mergeCell ref="AT51:AY51"/>
    <mergeCell ref="A50:I50"/>
    <mergeCell ref="J50:P50"/>
    <mergeCell ref="Q50:W50"/>
    <mergeCell ref="X50:AD50"/>
    <mergeCell ref="AE50:AK50"/>
    <mergeCell ref="AL50:AR50"/>
    <mergeCell ref="A49:B49"/>
    <mergeCell ref="E10:I10"/>
    <mergeCell ref="J10:P10"/>
    <mergeCell ref="Q10:W10"/>
    <mergeCell ref="A12:AY12"/>
    <mergeCell ref="A42:B42"/>
    <mergeCell ref="A43:AY43"/>
    <mergeCell ref="A48:B48"/>
    <mergeCell ref="X10:AB10"/>
    <mergeCell ref="D10:D11"/>
    <mergeCell ref="A9:A11"/>
    <mergeCell ref="B9:B11"/>
    <mergeCell ref="C9:C11"/>
    <mergeCell ref="D9:I9"/>
    <mergeCell ref="B1:U1"/>
    <mergeCell ref="AL2:AY2"/>
    <mergeCell ref="C3:AE3"/>
    <mergeCell ref="C4:AE4"/>
    <mergeCell ref="C5:Q5"/>
    <mergeCell ref="C6:Q6"/>
    <mergeCell ref="AE10:AK10"/>
    <mergeCell ref="AL10:AR10"/>
    <mergeCell ref="C7:X7"/>
    <mergeCell ref="AL7:AY7"/>
    <mergeCell ref="J9:W9"/>
    <mergeCell ref="X9:AK9"/>
    <mergeCell ref="AS10:AY10"/>
    <mergeCell ref="AL9:AY9"/>
  </mergeCells>
  <printOptions/>
  <pageMargins left="0.89" right="0.25" top="0.17" bottom="0.23" header="0.17" footer="0.2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31" sqref="A31"/>
    </sheetView>
  </sheetViews>
  <sheetFormatPr defaultColWidth="8.59765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59765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2019-04-26T09:54:53Z</cp:lastPrinted>
  <dcterms:created xsi:type="dcterms:W3CDTF">2016-05-20T06:22:12Z</dcterms:created>
  <dcterms:modified xsi:type="dcterms:W3CDTF">2019-04-26T10:00:57Z</dcterms:modified>
  <cp:category/>
  <cp:version/>
  <cp:contentType/>
  <cp:contentStatus/>
</cp:coreProperties>
</file>