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26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'Arkusz1'!$A$1:$BM$39</definedName>
  </definedNames>
  <calcPr fullCalcOnLoad="1"/>
</workbook>
</file>

<file path=xl/sharedStrings.xml><?xml version="1.0" encoding="utf-8"?>
<sst xmlns="http://schemas.openxmlformats.org/spreadsheetml/2006/main" count="153" uniqueCount="62">
  <si>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</si>
  <si>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</si>
  <si>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</si>
  <si>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</si>
  <si>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</si>
  <si>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</si>
  <si>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</si>
  <si>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</si>
  <si>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</si>
  <si>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</si>
  <si>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</si>
  <si>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</si>
  <si>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</si>
  <si>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</si>
  <si>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</si>
  <si>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Wymiar godzin (łączny)</t>
  </si>
  <si>
    <t>Nazwa modułu (przedmiotu)*</t>
  </si>
  <si>
    <t>Legenda:</t>
  </si>
  <si>
    <t>Rok IV</t>
  </si>
  <si>
    <t>Poziom studiów: III</t>
  </si>
  <si>
    <t>Forma studiów: STACJONARNE</t>
  </si>
  <si>
    <t xml:space="preserve"> </t>
  </si>
  <si>
    <t>Praktyki zawodowe - B1</t>
  </si>
  <si>
    <t>Blok modułów (przedmiotów) do wyboru - B</t>
  </si>
  <si>
    <t>A - Blok modulów (przedmiotów) obowiązkowych</t>
  </si>
  <si>
    <t>B - Blok modułów (przedmiotów) do wyboru</t>
  </si>
  <si>
    <t>Obrona rozprawy doktorskiej</t>
  </si>
  <si>
    <t>Razem A+B</t>
  </si>
  <si>
    <t>ZO</t>
  </si>
  <si>
    <t>Razem B</t>
  </si>
  <si>
    <t>Wszczęcie przewodu doktorskiego</t>
  </si>
  <si>
    <t xml:space="preserve"> 10-60</t>
  </si>
  <si>
    <t xml:space="preserve"> 10-90</t>
  </si>
  <si>
    <t>40-330</t>
  </si>
  <si>
    <t>Punkty ECTS w semestrze/godziny w semestrze bez praktyk zawodowych</t>
  </si>
  <si>
    <t>Symbole:</t>
  </si>
  <si>
    <t>Punkty ECTS/godziny  w roku bez praktyk zawodowych</t>
  </si>
  <si>
    <t>Punkty ECTS/godziny z praktykami zawodowymi</t>
  </si>
  <si>
    <t>Praktyki zawodowe</t>
  </si>
  <si>
    <t>Prawo autorskie</t>
  </si>
  <si>
    <t>Etyka i odpowiedzialność w badaniach naukowych</t>
  </si>
  <si>
    <t>WY - wykład, CA - ćwiczenia, LB - zajęcia laboratoryjne i praktyki, KW - konwersatorium, SM - seminarium, E - egzamin, ZO - zaliczenie z oceną</t>
  </si>
  <si>
    <t>STUDIA III STOPNIA W DYSCYPLINIE SOCJOLOGIA</t>
  </si>
  <si>
    <t>Obszar: Nauki społeczne</t>
  </si>
  <si>
    <t>Trendy we współczesnych teoriach socjologicznych</t>
  </si>
  <si>
    <t>Trendy we współczesnych badaniach społecznych</t>
  </si>
  <si>
    <t>Socjologia historyczno-porównawcza</t>
  </si>
  <si>
    <t>Socjologia problemów społecznych</t>
  </si>
  <si>
    <t>Seminarium doktoranckie</t>
  </si>
  <si>
    <t>Nowoczesne metody i techniki prowadzenia zajęć</t>
  </si>
  <si>
    <t>Lektorat z języka obcego</t>
  </si>
  <si>
    <t>Warsztat naukowy socjologa</t>
  </si>
  <si>
    <t>Wykłady fakultatywne</t>
  </si>
  <si>
    <t>do końca 7 semestru</t>
  </si>
  <si>
    <t>do końca 8 semestru</t>
  </si>
  <si>
    <t>E</t>
  </si>
  <si>
    <t>KIERUNEK: Socjologia</t>
  </si>
  <si>
    <t>200-250</t>
  </si>
  <si>
    <t>190-270</t>
  </si>
  <si>
    <t>175-255</t>
  </si>
  <si>
    <t>70-150</t>
  </si>
  <si>
    <t>Przedmiot  dyscypliny dodatkowej (do wyboru: filozofia, nauki o polityce, historia, psychologia, ekonomia)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</si>
</sst>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_);\(#,##0\ &quot;PLN&quot;\)"/>
    <numFmt numFmtId="165" formatCode="#,##0\ &quot;PLN&quot;_);[Red]\(#,##0\ &quot;PLN&quot;\)"/>
    <numFmt numFmtId="166" formatCode="#,##0.00\ &quot;PLN&quot;_);\(#,##0.00\ &quot;PLN&quot;\)"/>
    <numFmt numFmtId="167" formatCode="#,##0.00\ &quot;PLN&quot;_);[Red]\(#,##0.00\ &quot;PLN&quot;\)"/>
    <numFmt numFmtId="168" formatCode="_ * #,##0_)\ &quot;PLN&quot;_ ;_ * \(#,##0\)\ &quot;PLN&quot;_ ;_ * &quot;-&quot;_)\ &quot;PLN&quot;_ ;_ @_ "/>
    <numFmt numFmtId="169" formatCode="_ * #,##0_)\ _P_L_N_ ;_ * \(#,##0\)\ _P_L_N_ ;_ * &quot;-&quot;_)\ _P_L_N_ ;_ @_ "/>
    <numFmt numFmtId="170" formatCode="_ * #,##0.00_)\ &quot;PLN&quot;_ ;_ * \(#,##0.00\)\ &quot;PLN&quot;_ ;_ * &quot;-&quot;??_)\ &quot;PLN&quot;_ ;_ @_ "/>
    <numFmt numFmtId="171" formatCode="_ * #,##0.00_)\ _P_L_N_ ;_ * \(#,##0.00\)\ _P_L_N_ ;_ * &quot;-&quot;??_)\ _P_L_N_ ;_ @_ "/>
  </numFmts>
  <fonts count="53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7.5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1" fillId="34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12" fillId="35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0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horizontal="center" vertical="center" wrapText="1"/>
    </xf>
    <xf numFmtId="1" fontId="11" fillId="39" borderId="10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2" fillId="39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horizontal="left" vertical="center" wrapText="1"/>
    </xf>
    <xf numFmtId="17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520"/>
  <sheetViews>
    <sheetView tabSelected="1" zoomScale="80" zoomScaleNormal="80" zoomScaleSheetLayoutView="85" zoomScalePageLayoutView="0" workbookViewId="0" topLeftCell="A1">
      <pane xSplit="2" ySplit="9" topLeftCell="C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9" sqref="A6:BM19"/>
    </sheetView>
  </sheetViews>
  <sheetFormatPr defaultColWidth="11" defaultRowHeight="14.25"/>
  <cols>
    <col min="1" max="1" width="7.3984375" style="10" customWidth="1"/>
    <col min="2" max="2" width="32.09765625" style="13" customWidth="1"/>
    <col min="3" max="3" width="10.19921875" style="10" customWidth="1"/>
    <col min="4" max="4" width="6.5" style="10" customWidth="1"/>
    <col min="5" max="5" width="3.19921875" style="10" customWidth="1"/>
    <col min="6" max="6" width="3" style="10" customWidth="1"/>
    <col min="7" max="7" width="3.09765625" style="10" customWidth="1"/>
    <col min="8" max="8" width="3.59765625" style="10" customWidth="1"/>
    <col min="9" max="9" width="3.09765625" style="10" customWidth="1"/>
    <col min="10" max="10" width="3.19921875" style="10" customWidth="1"/>
    <col min="11" max="11" width="3" style="10" customWidth="1"/>
    <col min="12" max="12" width="3.09765625" style="10" customWidth="1"/>
    <col min="13" max="13" width="3.59765625" style="10" customWidth="1"/>
    <col min="14" max="14" width="3.09765625" style="10" customWidth="1"/>
    <col min="15" max="16" width="2.69921875" style="10" customWidth="1"/>
    <col min="17" max="17" width="3.19921875" style="10" customWidth="1"/>
    <col min="18" max="18" width="3" style="10" customWidth="1"/>
    <col min="19" max="19" width="3.09765625" style="10" customWidth="1"/>
    <col min="20" max="20" width="3.59765625" style="10" customWidth="1"/>
    <col min="21" max="22" width="3.09765625" style="10" customWidth="1"/>
    <col min="23" max="23" width="2.69921875" style="10" customWidth="1"/>
    <col min="24" max="24" width="3.19921875" style="10" customWidth="1"/>
    <col min="25" max="25" width="3" style="10" customWidth="1"/>
    <col min="26" max="26" width="3.09765625" style="10" customWidth="1"/>
    <col min="27" max="27" width="3.59765625" style="10" customWidth="1"/>
    <col min="28" max="28" width="3.09765625" style="10" customWidth="1"/>
    <col min="29" max="30" width="2.69921875" style="10" customWidth="1"/>
    <col min="31" max="31" width="3.19921875" style="10" customWidth="1"/>
    <col min="32" max="32" width="3" style="10" customWidth="1"/>
    <col min="33" max="33" width="3.09765625" style="10" customWidth="1"/>
    <col min="34" max="34" width="3.59765625" style="10" customWidth="1"/>
    <col min="35" max="36" width="3.09765625" style="10" customWidth="1"/>
    <col min="37" max="37" width="2.69921875" style="10" customWidth="1"/>
    <col min="38" max="38" width="3.19921875" style="10" customWidth="1"/>
    <col min="39" max="39" width="3" style="10" customWidth="1"/>
    <col min="40" max="40" width="3.09765625" style="10" customWidth="1"/>
    <col min="41" max="41" width="3.59765625" style="10" customWidth="1"/>
    <col min="42" max="42" width="3.09765625" style="10" customWidth="1"/>
    <col min="43" max="44" width="2.69921875" style="10" customWidth="1"/>
    <col min="45" max="45" width="3.19921875" style="10" customWidth="1"/>
    <col min="46" max="46" width="3" style="10" customWidth="1"/>
    <col min="47" max="47" width="3.09765625" style="10" customWidth="1"/>
    <col min="48" max="48" width="3.59765625" style="10" customWidth="1"/>
    <col min="49" max="50" width="3.09765625" style="10" customWidth="1"/>
    <col min="51" max="51" width="2.69921875" style="10" customWidth="1"/>
    <col min="52" max="52" width="3.19921875" style="10" customWidth="1"/>
    <col min="53" max="53" width="3" style="10" customWidth="1"/>
    <col min="54" max="54" width="3.09765625" style="10" customWidth="1"/>
    <col min="55" max="55" width="3.59765625" style="10" customWidth="1"/>
    <col min="56" max="56" width="3.09765625" style="10" customWidth="1"/>
    <col min="57" max="58" width="2.69921875" style="10" customWidth="1"/>
    <col min="59" max="59" width="3.19921875" style="10" customWidth="1"/>
    <col min="60" max="60" width="3" style="10" customWidth="1"/>
    <col min="61" max="61" width="3.09765625" style="10" customWidth="1"/>
    <col min="62" max="62" width="3.59765625" style="10" customWidth="1"/>
    <col min="63" max="64" width="3.09765625" style="10" customWidth="1"/>
    <col min="65" max="65" width="2.69921875" style="10" customWidth="1"/>
    <col min="66" max="67" width="11" style="3" customWidth="1"/>
    <col min="68" max="202" width="11" style="41" customWidth="1"/>
    <col min="203" max="16384" width="11" style="3" customWidth="1"/>
  </cols>
  <sheetData>
    <row r="1" spans="2:43" ht="18">
      <c r="B1" s="77" t="s">
        <v>42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4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4"/>
    </row>
    <row r="2" spans="1:65" ht="15">
      <c r="A2" s="6"/>
      <c r="B2" s="16" t="s">
        <v>56</v>
      </c>
      <c r="C2" s="68" t="s">
        <v>21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ht="15.75" customHeight="1">
      <c r="A3" s="11"/>
      <c r="B3" s="40" t="s">
        <v>43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15.75" customHeight="1">
      <c r="A4" s="11"/>
      <c r="B4" s="16" t="s">
        <v>19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ht="18">
      <c r="A5" s="6"/>
      <c r="B5" s="17" t="s">
        <v>20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"/>
      <c r="Z5" s="7"/>
      <c r="AA5" s="7"/>
      <c r="AB5" s="7"/>
      <c r="AC5" s="7"/>
      <c r="AD5" s="7"/>
      <c r="AE5" s="7"/>
      <c r="AF5" s="1"/>
      <c r="AG5" s="1"/>
      <c r="AH5" s="1"/>
      <c r="AI5" s="1"/>
      <c r="AJ5" s="1"/>
      <c r="AK5" s="1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8.75" customHeight="1">
      <c r="A6" s="62" t="s">
        <v>0</v>
      </c>
      <c r="B6" s="62" t="s">
        <v>16</v>
      </c>
      <c r="C6" s="69" t="s">
        <v>2</v>
      </c>
      <c r="D6" s="62" t="s">
        <v>15</v>
      </c>
      <c r="E6" s="62"/>
      <c r="F6" s="62"/>
      <c r="G6" s="62"/>
      <c r="H6" s="62"/>
      <c r="I6" s="62"/>
      <c r="J6" s="62" t="s">
        <v>3</v>
      </c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 t="s">
        <v>4</v>
      </c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 t="s">
        <v>5</v>
      </c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 t="s">
        <v>18</v>
      </c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</row>
    <row r="7" spans="1:65" ht="20.25" customHeight="1">
      <c r="A7" s="62"/>
      <c r="B7" s="62"/>
      <c r="C7" s="69"/>
      <c r="D7" s="69" t="s">
        <v>6</v>
      </c>
      <c r="E7" s="62" t="s">
        <v>7</v>
      </c>
      <c r="F7" s="62"/>
      <c r="G7" s="62"/>
      <c r="H7" s="62"/>
      <c r="I7" s="62"/>
      <c r="J7" s="62">
        <v>1</v>
      </c>
      <c r="K7" s="62"/>
      <c r="L7" s="62"/>
      <c r="M7" s="62"/>
      <c r="N7" s="62"/>
      <c r="O7" s="62"/>
      <c r="P7" s="62"/>
      <c r="Q7" s="62">
        <v>2</v>
      </c>
      <c r="R7" s="62"/>
      <c r="S7" s="62"/>
      <c r="T7" s="62"/>
      <c r="U7" s="62"/>
      <c r="V7" s="62"/>
      <c r="W7" s="62"/>
      <c r="X7" s="62">
        <v>3</v>
      </c>
      <c r="Y7" s="62"/>
      <c r="Z7" s="62"/>
      <c r="AA7" s="62"/>
      <c r="AB7" s="62"/>
      <c r="AC7" s="33"/>
      <c r="AD7" s="33"/>
      <c r="AE7" s="62">
        <v>4</v>
      </c>
      <c r="AF7" s="62"/>
      <c r="AG7" s="62"/>
      <c r="AH7" s="62"/>
      <c r="AI7" s="62"/>
      <c r="AJ7" s="62"/>
      <c r="AK7" s="62"/>
      <c r="AL7" s="62">
        <v>5</v>
      </c>
      <c r="AM7" s="62"/>
      <c r="AN7" s="62"/>
      <c r="AO7" s="62"/>
      <c r="AP7" s="62"/>
      <c r="AQ7" s="62"/>
      <c r="AR7" s="62"/>
      <c r="AS7" s="62">
        <v>6</v>
      </c>
      <c r="AT7" s="62"/>
      <c r="AU7" s="62"/>
      <c r="AV7" s="62"/>
      <c r="AW7" s="62"/>
      <c r="AX7" s="62"/>
      <c r="AY7" s="62"/>
      <c r="AZ7" s="62">
        <v>7</v>
      </c>
      <c r="BA7" s="62"/>
      <c r="BB7" s="62"/>
      <c r="BC7" s="62"/>
      <c r="BD7" s="62"/>
      <c r="BE7" s="62"/>
      <c r="BF7" s="62"/>
      <c r="BG7" s="62">
        <v>8</v>
      </c>
      <c r="BH7" s="62"/>
      <c r="BI7" s="62"/>
      <c r="BJ7" s="62"/>
      <c r="BK7" s="62"/>
      <c r="BL7" s="62"/>
      <c r="BM7" s="62"/>
    </row>
    <row r="8" spans="1:65" ht="72.75" customHeight="1">
      <c r="A8" s="62"/>
      <c r="B8" s="62"/>
      <c r="C8" s="69"/>
      <c r="D8" s="78"/>
      <c r="E8" s="33" t="s">
        <v>8</v>
      </c>
      <c r="F8" s="33" t="s">
        <v>9</v>
      </c>
      <c r="G8" s="33" t="s">
        <v>10</v>
      </c>
      <c r="H8" s="33" t="s">
        <v>11</v>
      </c>
      <c r="I8" s="33" t="s">
        <v>12</v>
      </c>
      <c r="J8" s="33" t="s">
        <v>8</v>
      </c>
      <c r="K8" s="33" t="s">
        <v>9</v>
      </c>
      <c r="L8" s="33" t="s">
        <v>10</v>
      </c>
      <c r="M8" s="33" t="s">
        <v>11</v>
      </c>
      <c r="N8" s="33" t="s">
        <v>12</v>
      </c>
      <c r="O8" s="34" t="s">
        <v>1</v>
      </c>
      <c r="P8" s="34" t="s">
        <v>2</v>
      </c>
      <c r="Q8" s="33" t="s">
        <v>8</v>
      </c>
      <c r="R8" s="33" t="s">
        <v>9</v>
      </c>
      <c r="S8" s="33" t="s">
        <v>10</v>
      </c>
      <c r="T8" s="33" t="s">
        <v>11</v>
      </c>
      <c r="U8" s="33" t="s">
        <v>12</v>
      </c>
      <c r="V8" s="34" t="s">
        <v>1</v>
      </c>
      <c r="W8" s="34" t="s">
        <v>2</v>
      </c>
      <c r="X8" s="33" t="s">
        <v>8</v>
      </c>
      <c r="Y8" s="33" t="s">
        <v>9</v>
      </c>
      <c r="Z8" s="33" t="s">
        <v>10</v>
      </c>
      <c r="AA8" s="33" t="s">
        <v>11</v>
      </c>
      <c r="AB8" s="33" t="s">
        <v>12</v>
      </c>
      <c r="AC8" s="34" t="s">
        <v>1</v>
      </c>
      <c r="AD8" s="34" t="s">
        <v>2</v>
      </c>
      <c r="AE8" s="33" t="s">
        <v>8</v>
      </c>
      <c r="AF8" s="33" t="s">
        <v>9</v>
      </c>
      <c r="AG8" s="33" t="s">
        <v>10</v>
      </c>
      <c r="AH8" s="33" t="s">
        <v>11</v>
      </c>
      <c r="AI8" s="33" t="s">
        <v>12</v>
      </c>
      <c r="AJ8" s="34" t="s">
        <v>1</v>
      </c>
      <c r="AK8" s="34" t="s">
        <v>2</v>
      </c>
      <c r="AL8" s="33" t="s">
        <v>8</v>
      </c>
      <c r="AM8" s="33" t="s">
        <v>9</v>
      </c>
      <c r="AN8" s="33" t="s">
        <v>10</v>
      </c>
      <c r="AO8" s="33" t="s">
        <v>11</v>
      </c>
      <c r="AP8" s="33" t="s">
        <v>12</v>
      </c>
      <c r="AQ8" s="34" t="s">
        <v>1</v>
      </c>
      <c r="AR8" s="34" t="s">
        <v>2</v>
      </c>
      <c r="AS8" s="33" t="s">
        <v>8</v>
      </c>
      <c r="AT8" s="33" t="s">
        <v>9</v>
      </c>
      <c r="AU8" s="33" t="s">
        <v>10</v>
      </c>
      <c r="AV8" s="33" t="s">
        <v>11</v>
      </c>
      <c r="AW8" s="33" t="s">
        <v>12</v>
      </c>
      <c r="AX8" s="34" t="s">
        <v>1</v>
      </c>
      <c r="AY8" s="34" t="s">
        <v>2</v>
      </c>
      <c r="AZ8" s="33" t="s">
        <v>8</v>
      </c>
      <c r="BA8" s="33" t="s">
        <v>9</v>
      </c>
      <c r="BB8" s="33" t="s">
        <v>10</v>
      </c>
      <c r="BC8" s="33" t="s">
        <v>11</v>
      </c>
      <c r="BD8" s="33" t="s">
        <v>12</v>
      </c>
      <c r="BE8" s="34" t="s">
        <v>1</v>
      </c>
      <c r="BF8" s="34" t="s">
        <v>2</v>
      </c>
      <c r="BG8" s="33" t="s">
        <v>8</v>
      </c>
      <c r="BH8" s="33" t="s">
        <v>9</v>
      </c>
      <c r="BI8" s="33" t="s">
        <v>10</v>
      </c>
      <c r="BJ8" s="33" t="s">
        <v>11</v>
      </c>
      <c r="BK8" s="33" t="s">
        <v>12</v>
      </c>
      <c r="BL8" s="34" t="s">
        <v>1</v>
      </c>
      <c r="BM8" s="34" t="s">
        <v>2</v>
      </c>
    </row>
    <row r="9" spans="1:65" ht="18" customHeight="1">
      <c r="A9" s="82" t="s">
        <v>14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4"/>
    </row>
    <row r="10" spans="1:65" ht="25.5">
      <c r="A10" s="2">
        <v>1</v>
      </c>
      <c r="B10" s="31" t="s">
        <v>44</v>
      </c>
      <c r="C10" s="14">
        <v>2</v>
      </c>
      <c r="D10" s="14">
        <v>30</v>
      </c>
      <c r="E10" s="14">
        <v>30</v>
      </c>
      <c r="F10" s="14">
        <f aca="true" t="shared" si="0" ref="F10:I16">SUM(K10,R10,Y10,AF10,AM10,AT10,BA10,BH10)</f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2">
        <v>30</v>
      </c>
      <c r="K10" s="2"/>
      <c r="L10" s="2"/>
      <c r="M10" s="2"/>
      <c r="N10" s="2"/>
      <c r="O10" s="2" t="s">
        <v>55</v>
      </c>
      <c r="P10" s="2">
        <v>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25.5">
      <c r="A11" s="2">
        <v>2</v>
      </c>
      <c r="B11" s="32" t="s">
        <v>45</v>
      </c>
      <c r="C11" s="14">
        <v>3</v>
      </c>
      <c r="D11" s="14">
        <v>30</v>
      </c>
      <c r="E11" s="14">
        <v>30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2" t="s">
        <v>21</v>
      </c>
      <c r="K11" s="2"/>
      <c r="L11" s="2"/>
      <c r="M11" s="2"/>
      <c r="N11" s="2"/>
      <c r="O11" s="2"/>
      <c r="P11" s="2"/>
      <c r="Q11" s="3"/>
      <c r="R11" s="2"/>
      <c r="S11" s="2"/>
      <c r="T11" s="2"/>
      <c r="U11" s="2"/>
      <c r="V11" s="2"/>
      <c r="W11" s="2"/>
      <c r="X11" s="2">
        <v>30</v>
      </c>
      <c r="Y11" s="2"/>
      <c r="Z11" s="2"/>
      <c r="AA11" s="2"/>
      <c r="AB11" s="2"/>
      <c r="AC11" s="2" t="s">
        <v>55</v>
      </c>
      <c r="AD11" s="2">
        <v>3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4.25">
      <c r="A12" s="2">
        <v>3</v>
      </c>
      <c r="B12" s="31" t="s">
        <v>46</v>
      </c>
      <c r="C12" s="14">
        <v>3</v>
      </c>
      <c r="D12" s="14">
        <v>30</v>
      </c>
      <c r="E12" s="14">
        <v>30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 t="shared" si="0"/>
        <v>0</v>
      </c>
      <c r="J12" s="2" t="s">
        <v>21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>
        <v>30</v>
      </c>
      <c r="AF12" s="2"/>
      <c r="AG12" s="2"/>
      <c r="AH12" s="2"/>
      <c r="AI12" s="2"/>
      <c r="AJ12" s="2" t="s">
        <v>55</v>
      </c>
      <c r="AK12" s="2">
        <v>3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4.25">
      <c r="A13" s="2">
        <v>4</v>
      </c>
      <c r="B13" s="31" t="s">
        <v>47</v>
      </c>
      <c r="C13" s="55">
        <v>3</v>
      </c>
      <c r="D13" s="14">
        <v>30</v>
      </c>
      <c r="E13" s="14">
        <v>30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2" t="s">
        <v>21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>
        <v>30</v>
      </c>
      <c r="AM13" s="2"/>
      <c r="AN13" s="2"/>
      <c r="AO13" s="2"/>
      <c r="AP13" s="2"/>
      <c r="AQ13" s="2" t="s">
        <v>55</v>
      </c>
      <c r="AR13" s="2">
        <v>3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4.25">
      <c r="A14" s="2">
        <v>5</v>
      </c>
      <c r="B14" s="22" t="s">
        <v>48</v>
      </c>
      <c r="C14" s="55">
        <v>8</v>
      </c>
      <c r="D14" s="14">
        <v>240</v>
      </c>
      <c r="E14" s="14">
        <f>SUM(J14,Q14,X14,AE14,AL14,AS14,AZ14,BG14)</f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v>240</v>
      </c>
      <c r="J14" s="2"/>
      <c r="K14" s="2"/>
      <c r="L14" s="2"/>
      <c r="M14" s="2" t="s">
        <v>21</v>
      </c>
      <c r="N14" s="2">
        <v>30</v>
      </c>
      <c r="O14" s="2" t="s">
        <v>28</v>
      </c>
      <c r="P14" s="2">
        <v>1</v>
      </c>
      <c r="Q14" s="2"/>
      <c r="R14" s="2"/>
      <c r="S14" s="2"/>
      <c r="T14" s="2"/>
      <c r="U14" s="2">
        <v>30</v>
      </c>
      <c r="V14" s="2" t="s">
        <v>28</v>
      </c>
      <c r="W14" s="2">
        <v>1</v>
      </c>
      <c r="X14" s="2"/>
      <c r="Y14" s="2"/>
      <c r="Z14" s="2"/>
      <c r="AA14" s="2"/>
      <c r="AB14" s="2">
        <v>30</v>
      </c>
      <c r="AC14" s="2" t="s">
        <v>28</v>
      </c>
      <c r="AD14" s="2">
        <v>1</v>
      </c>
      <c r="AE14" s="2"/>
      <c r="AF14" s="2"/>
      <c r="AG14" s="2"/>
      <c r="AH14" s="2"/>
      <c r="AI14" s="2">
        <v>30</v>
      </c>
      <c r="AJ14" s="2" t="s">
        <v>28</v>
      </c>
      <c r="AK14" s="2">
        <v>1</v>
      </c>
      <c r="AL14" s="2"/>
      <c r="AM14" s="2"/>
      <c r="AN14" s="2"/>
      <c r="AO14" s="2"/>
      <c r="AP14" s="2">
        <v>30</v>
      </c>
      <c r="AQ14" s="2" t="s">
        <v>28</v>
      </c>
      <c r="AR14" s="2">
        <v>1</v>
      </c>
      <c r="AS14" s="2"/>
      <c r="AT14" s="2"/>
      <c r="AU14" s="2"/>
      <c r="AV14" s="2"/>
      <c r="AW14" s="2">
        <v>30</v>
      </c>
      <c r="AX14" s="2" t="s">
        <v>28</v>
      </c>
      <c r="AY14" s="2">
        <v>1</v>
      </c>
      <c r="AZ14" s="2"/>
      <c r="BA14" s="2"/>
      <c r="BB14" s="2"/>
      <c r="BC14" s="2"/>
      <c r="BD14" s="2">
        <v>30</v>
      </c>
      <c r="BE14" s="2" t="s">
        <v>28</v>
      </c>
      <c r="BF14" s="2">
        <v>1</v>
      </c>
      <c r="BG14" s="2"/>
      <c r="BH14" s="2"/>
      <c r="BI14" s="2"/>
      <c r="BJ14" s="2"/>
      <c r="BK14" s="2">
        <v>30</v>
      </c>
      <c r="BL14" s="2" t="s">
        <v>28</v>
      </c>
      <c r="BM14" s="2">
        <v>1</v>
      </c>
    </row>
    <row r="15" spans="1:65" ht="14.25">
      <c r="A15" s="2">
        <v>6</v>
      </c>
      <c r="B15" s="22" t="s">
        <v>39</v>
      </c>
      <c r="C15" s="55">
        <v>1</v>
      </c>
      <c r="D15" s="14">
        <v>5</v>
      </c>
      <c r="E15" s="14">
        <v>5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2">
        <v>5</v>
      </c>
      <c r="K15" s="2"/>
      <c r="L15" s="2"/>
      <c r="M15" s="2" t="s">
        <v>21</v>
      </c>
      <c r="N15" s="2"/>
      <c r="O15" s="2" t="s">
        <v>28</v>
      </c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25.5">
      <c r="A16" s="2">
        <v>7</v>
      </c>
      <c r="B16" s="22" t="s">
        <v>40</v>
      </c>
      <c r="C16" s="55">
        <v>1</v>
      </c>
      <c r="D16" s="14">
        <v>5</v>
      </c>
      <c r="E16" s="14">
        <v>5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2">
        <v>5</v>
      </c>
      <c r="K16" s="2"/>
      <c r="L16" s="2"/>
      <c r="M16" s="2" t="s">
        <v>21</v>
      </c>
      <c r="N16" s="2"/>
      <c r="O16" s="2" t="s">
        <v>28</v>
      </c>
      <c r="P16" s="2">
        <v>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24.75" customHeight="1">
      <c r="A17" s="64" t="s">
        <v>13</v>
      </c>
      <c r="B17" s="64"/>
      <c r="C17" s="35">
        <f>SUM(C10:C16)</f>
        <v>21</v>
      </c>
      <c r="D17" s="35">
        <f>SUM(D10:D16)</f>
        <v>370</v>
      </c>
      <c r="E17" s="35">
        <f>SUM(E10:E16)</f>
        <v>130</v>
      </c>
      <c r="F17" s="35">
        <f>SUM(F10:F16)</f>
        <v>0</v>
      </c>
      <c r="G17" s="35">
        <v>0</v>
      </c>
      <c r="H17" s="35">
        <f aca="true" t="shared" si="1" ref="H17:N17">SUM(H10:H16)</f>
        <v>0</v>
      </c>
      <c r="I17" s="35">
        <f t="shared" si="1"/>
        <v>240</v>
      </c>
      <c r="J17" s="35">
        <f t="shared" si="1"/>
        <v>40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30</v>
      </c>
      <c r="O17" s="35"/>
      <c r="P17" s="35">
        <f aca="true" t="shared" si="2" ref="P17:U17">SUM(P10:P16)</f>
        <v>5</v>
      </c>
      <c r="Q17" s="35">
        <f t="shared" si="2"/>
        <v>0</v>
      </c>
      <c r="R17" s="35">
        <f t="shared" si="2"/>
        <v>0</v>
      </c>
      <c r="S17" s="35">
        <f t="shared" si="2"/>
        <v>0</v>
      </c>
      <c r="T17" s="35">
        <f t="shared" si="2"/>
        <v>0</v>
      </c>
      <c r="U17" s="35">
        <f t="shared" si="2"/>
        <v>30</v>
      </c>
      <c r="V17" s="35"/>
      <c r="W17" s="35">
        <f aca="true" t="shared" si="3" ref="W17:AI17">SUM(W10:W16)</f>
        <v>1</v>
      </c>
      <c r="X17" s="35">
        <f t="shared" si="3"/>
        <v>30</v>
      </c>
      <c r="Y17" s="35">
        <f t="shared" si="3"/>
        <v>0</v>
      </c>
      <c r="Z17" s="35">
        <f t="shared" si="3"/>
        <v>0</v>
      </c>
      <c r="AA17" s="35">
        <f t="shared" si="3"/>
        <v>0</v>
      </c>
      <c r="AB17" s="35">
        <f t="shared" si="3"/>
        <v>30</v>
      </c>
      <c r="AC17" s="35"/>
      <c r="AD17" s="35">
        <f t="shared" si="3"/>
        <v>4</v>
      </c>
      <c r="AE17" s="35">
        <f t="shared" si="3"/>
        <v>30</v>
      </c>
      <c r="AF17" s="35">
        <f t="shared" si="3"/>
        <v>0</v>
      </c>
      <c r="AG17" s="35">
        <f t="shared" si="3"/>
        <v>0</v>
      </c>
      <c r="AH17" s="35">
        <f t="shared" si="3"/>
        <v>0</v>
      </c>
      <c r="AI17" s="35">
        <f t="shared" si="3"/>
        <v>30</v>
      </c>
      <c r="AJ17" s="35"/>
      <c r="AK17" s="35">
        <f aca="true" t="shared" si="4" ref="AK17:AP17">SUM(AK10:AK16)</f>
        <v>4</v>
      </c>
      <c r="AL17" s="35">
        <f t="shared" si="4"/>
        <v>30</v>
      </c>
      <c r="AM17" s="35">
        <f t="shared" si="4"/>
        <v>0</v>
      </c>
      <c r="AN17" s="35">
        <f t="shared" si="4"/>
        <v>0</v>
      </c>
      <c r="AO17" s="35">
        <f t="shared" si="4"/>
        <v>0</v>
      </c>
      <c r="AP17" s="35">
        <f t="shared" si="4"/>
        <v>30</v>
      </c>
      <c r="AQ17" s="35"/>
      <c r="AR17" s="35">
        <f aca="true" t="shared" si="5" ref="AR17:AW17">SUM(AR10:AR16)</f>
        <v>4</v>
      </c>
      <c r="AS17" s="35">
        <f t="shared" si="5"/>
        <v>0</v>
      </c>
      <c r="AT17" s="35">
        <f t="shared" si="5"/>
        <v>0</v>
      </c>
      <c r="AU17" s="35">
        <f t="shared" si="5"/>
        <v>0</v>
      </c>
      <c r="AV17" s="35">
        <f t="shared" si="5"/>
        <v>0</v>
      </c>
      <c r="AW17" s="35">
        <f t="shared" si="5"/>
        <v>30</v>
      </c>
      <c r="AX17" s="35"/>
      <c r="AY17" s="35">
        <f aca="true" t="shared" si="6" ref="AY17:BD17">SUM(AY10:AY16)</f>
        <v>1</v>
      </c>
      <c r="AZ17" s="35">
        <f t="shared" si="6"/>
        <v>0</v>
      </c>
      <c r="BA17" s="35">
        <f t="shared" si="6"/>
        <v>0</v>
      </c>
      <c r="BB17" s="35">
        <f t="shared" si="6"/>
        <v>0</v>
      </c>
      <c r="BC17" s="35">
        <f t="shared" si="6"/>
        <v>0</v>
      </c>
      <c r="BD17" s="35">
        <f t="shared" si="6"/>
        <v>30</v>
      </c>
      <c r="BE17" s="35"/>
      <c r="BF17" s="35">
        <f>SUM(BF10:BF16)</f>
        <v>1</v>
      </c>
      <c r="BG17" s="35">
        <f>SUM(BG10:BG16)</f>
        <v>0</v>
      </c>
      <c r="BH17" s="35">
        <f aca="true" t="shared" si="7" ref="BH17:BM17">SUM(BH10:BH16)</f>
        <v>0</v>
      </c>
      <c r="BI17" s="35">
        <f t="shared" si="7"/>
        <v>0</v>
      </c>
      <c r="BJ17" s="35">
        <f t="shared" si="7"/>
        <v>0</v>
      </c>
      <c r="BK17" s="35">
        <f t="shared" si="7"/>
        <v>30</v>
      </c>
      <c r="BL17" s="35"/>
      <c r="BM17" s="35">
        <f t="shared" si="7"/>
        <v>1</v>
      </c>
    </row>
    <row r="18" spans="1:65" ht="24.75" customHeight="1">
      <c r="A18" s="82" t="s">
        <v>23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4"/>
    </row>
    <row r="19" spans="1:65" ht="25.5">
      <c r="A19" s="2">
        <v>8</v>
      </c>
      <c r="B19" s="31" t="s">
        <v>49</v>
      </c>
      <c r="C19" s="14">
        <v>5</v>
      </c>
      <c r="D19" s="14">
        <v>30</v>
      </c>
      <c r="E19" s="14">
        <f>SUM(J19,Q19,X19,AE19,AL19,AS19,AZ19,BG19)</f>
        <v>0</v>
      </c>
      <c r="F19" s="14">
        <f>SUM(K19,R19,Y19,AF19,AM19,AT19,BA19,BH19)</f>
        <v>0</v>
      </c>
      <c r="G19" s="14">
        <v>30</v>
      </c>
      <c r="H19" s="14">
        <f>SUM(M19,T19,AA19,AH19,AO19,AV19,BC19,BJ19)</f>
        <v>0</v>
      </c>
      <c r="I19" s="14">
        <f>SUM(N19,U19,AB19,AI19,AP19,AW19,BD19,BK19)</f>
        <v>0</v>
      </c>
      <c r="J19" s="2"/>
      <c r="K19" s="2"/>
      <c r="L19" s="2">
        <v>30</v>
      </c>
      <c r="M19" s="2"/>
      <c r="N19" s="2"/>
      <c r="O19" s="2" t="s">
        <v>28</v>
      </c>
      <c r="P19" s="2">
        <v>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38.25">
      <c r="A20" s="2">
        <v>9</v>
      </c>
      <c r="B20" s="31" t="s">
        <v>61</v>
      </c>
      <c r="C20" s="14">
        <v>1</v>
      </c>
      <c r="D20" s="14">
        <v>15</v>
      </c>
      <c r="E20" s="14">
        <v>15</v>
      </c>
      <c r="F20" s="14"/>
      <c r="G20" s="14"/>
      <c r="H20" s="14"/>
      <c r="I20" s="1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>
        <v>15</v>
      </c>
      <c r="AM20" s="2"/>
      <c r="AN20" s="2"/>
      <c r="AO20" s="2"/>
      <c r="AP20" s="2"/>
      <c r="AQ20" s="2" t="s">
        <v>28</v>
      </c>
      <c r="AR20" s="2">
        <v>1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4.25">
      <c r="A21" s="2">
        <v>10</v>
      </c>
      <c r="B21" s="32" t="s">
        <v>50</v>
      </c>
      <c r="C21" s="14">
        <v>3</v>
      </c>
      <c r="D21" s="14">
        <v>60</v>
      </c>
      <c r="E21" s="14">
        <f>SUM(J21,Q21,X21,AE21,AL21,AS21,AZ21,BG21)</f>
        <v>0</v>
      </c>
      <c r="F21" s="14">
        <f>SUM(K21,R21,Y21,AF21,AM21,AT21,BA21,BH21)</f>
        <v>0</v>
      </c>
      <c r="G21" s="14">
        <f>SUM(L21,S21,Z21,AG21,AN21,AU21,BB21,BI21)</f>
        <v>0</v>
      </c>
      <c r="H21" s="14">
        <v>60</v>
      </c>
      <c r="I21" s="14">
        <f>SUM(N21,U21,AB21,AI21,AP21,AW21,BD21,BK21)</f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>
        <v>30</v>
      </c>
      <c r="AI21" s="2"/>
      <c r="AJ21" s="2" t="s">
        <v>28</v>
      </c>
      <c r="AK21" s="2">
        <v>1</v>
      </c>
      <c r="AL21" s="2"/>
      <c r="AM21" s="2"/>
      <c r="AN21" s="2"/>
      <c r="AO21" s="2">
        <v>30</v>
      </c>
      <c r="AP21" s="2"/>
      <c r="AQ21" s="2" t="s">
        <v>55</v>
      </c>
      <c r="AR21" s="2">
        <v>2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14.25">
      <c r="A22" s="2">
        <v>11</v>
      </c>
      <c r="B22" s="32" t="s">
        <v>51</v>
      </c>
      <c r="C22" s="14">
        <v>5</v>
      </c>
      <c r="D22" s="14">
        <v>30</v>
      </c>
      <c r="E22" s="14"/>
      <c r="F22" s="14"/>
      <c r="G22" s="14"/>
      <c r="H22" s="14">
        <v>30</v>
      </c>
      <c r="I22" s="14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30</v>
      </c>
      <c r="U22" s="2"/>
      <c r="V22" s="2" t="s">
        <v>28</v>
      </c>
      <c r="W22" s="2">
        <v>5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57" customHeight="1">
      <c r="A23" s="2">
        <v>12</v>
      </c>
      <c r="B23" s="32" t="s">
        <v>52</v>
      </c>
      <c r="C23" s="14">
        <v>6</v>
      </c>
      <c r="D23" s="14">
        <v>90</v>
      </c>
      <c r="E23" s="14">
        <v>90</v>
      </c>
      <c r="F23" s="14"/>
      <c r="G23" s="14">
        <f>SUM(L23,S23,Z23,AG23,AN23,AU23,BB23,BI23)</f>
        <v>0</v>
      </c>
      <c r="H23" s="14">
        <f>SUM(M23,T23,AA23,AH23,AO23,AV23,BC23,BJ23)</f>
        <v>0</v>
      </c>
      <c r="I23" s="14">
        <f>SUM(N23,U23,AB23,AI23,AP23,AW23,BD23,BK23)</f>
        <v>0</v>
      </c>
      <c r="J23" s="2">
        <v>15</v>
      </c>
      <c r="K23" s="2"/>
      <c r="L23" s="2"/>
      <c r="M23" s="2"/>
      <c r="N23" s="2"/>
      <c r="O23" s="2" t="s">
        <v>28</v>
      </c>
      <c r="P23" s="2">
        <v>1</v>
      </c>
      <c r="Q23" s="2">
        <v>15</v>
      </c>
      <c r="R23" s="2"/>
      <c r="S23" s="2"/>
      <c r="T23" s="2"/>
      <c r="U23" s="2"/>
      <c r="V23" s="2" t="s">
        <v>28</v>
      </c>
      <c r="W23" s="2">
        <v>1</v>
      </c>
      <c r="X23" s="2">
        <v>15</v>
      </c>
      <c r="Y23" s="2"/>
      <c r="Z23" s="2"/>
      <c r="AA23" s="2"/>
      <c r="AB23" s="2"/>
      <c r="AC23" s="2" t="s">
        <v>28</v>
      </c>
      <c r="AD23" s="2">
        <v>1</v>
      </c>
      <c r="AE23" s="2">
        <v>15</v>
      </c>
      <c r="AF23" s="2"/>
      <c r="AG23" s="2"/>
      <c r="AH23" s="2"/>
      <c r="AI23" s="2"/>
      <c r="AJ23" s="2" t="s">
        <v>28</v>
      </c>
      <c r="AK23" s="2">
        <v>1</v>
      </c>
      <c r="AL23" s="2">
        <v>15</v>
      </c>
      <c r="AM23" s="2"/>
      <c r="AN23" s="2"/>
      <c r="AO23" s="2"/>
      <c r="AP23" s="2"/>
      <c r="AQ23" s="2" t="s">
        <v>28</v>
      </c>
      <c r="AR23" s="2">
        <v>1</v>
      </c>
      <c r="AS23" s="2">
        <v>15</v>
      </c>
      <c r="AT23" s="2"/>
      <c r="AU23" s="2"/>
      <c r="AV23" s="2"/>
      <c r="AW23" s="2"/>
      <c r="AX23" s="2" t="s">
        <v>28</v>
      </c>
      <c r="AY23" s="2">
        <v>1</v>
      </c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24.75" customHeight="1">
      <c r="A24" s="49" t="s">
        <v>29</v>
      </c>
      <c r="B24" s="49"/>
      <c r="C24" s="50">
        <f>SUM(C19:C23)</f>
        <v>20</v>
      </c>
      <c r="D24" s="50">
        <f aca="true" t="shared" si="8" ref="D24:I24">SUM(D19:D23)</f>
        <v>225</v>
      </c>
      <c r="E24" s="50">
        <f t="shared" si="8"/>
        <v>105</v>
      </c>
      <c r="F24" s="50">
        <f t="shared" si="8"/>
        <v>0</v>
      </c>
      <c r="G24" s="50">
        <f t="shared" si="8"/>
        <v>30</v>
      </c>
      <c r="H24" s="50">
        <f t="shared" si="8"/>
        <v>90</v>
      </c>
      <c r="I24" s="50">
        <f t="shared" si="8"/>
        <v>0</v>
      </c>
      <c r="J24" s="50">
        <f>SUM(J19:J23)</f>
        <v>15</v>
      </c>
      <c r="K24" s="50">
        <f aca="true" t="shared" si="9" ref="K24:BM24">SUM(K19:K23)</f>
        <v>0</v>
      </c>
      <c r="L24" s="50">
        <f t="shared" si="9"/>
        <v>30</v>
      </c>
      <c r="M24" s="50">
        <f t="shared" si="9"/>
        <v>0</v>
      </c>
      <c r="N24" s="50">
        <f t="shared" si="9"/>
        <v>0</v>
      </c>
      <c r="O24" s="50"/>
      <c r="P24" s="50">
        <f t="shared" si="9"/>
        <v>6</v>
      </c>
      <c r="Q24" s="50">
        <f t="shared" si="9"/>
        <v>15</v>
      </c>
      <c r="R24" s="50">
        <f t="shared" si="9"/>
        <v>0</v>
      </c>
      <c r="S24" s="50">
        <f t="shared" si="9"/>
        <v>0</v>
      </c>
      <c r="T24" s="50">
        <f t="shared" si="9"/>
        <v>30</v>
      </c>
      <c r="U24" s="50">
        <f t="shared" si="9"/>
        <v>0</v>
      </c>
      <c r="V24" s="50"/>
      <c r="W24" s="50">
        <f t="shared" si="9"/>
        <v>6</v>
      </c>
      <c r="X24" s="50">
        <f t="shared" si="9"/>
        <v>15</v>
      </c>
      <c r="Y24" s="50">
        <f t="shared" si="9"/>
        <v>0</v>
      </c>
      <c r="Z24" s="50">
        <f t="shared" si="9"/>
        <v>0</v>
      </c>
      <c r="AA24" s="50">
        <f t="shared" si="9"/>
        <v>0</v>
      </c>
      <c r="AB24" s="50">
        <f t="shared" si="9"/>
        <v>0</v>
      </c>
      <c r="AC24" s="50"/>
      <c r="AD24" s="50">
        <f t="shared" si="9"/>
        <v>1</v>
      </c>
      <c r="AE24" s="50">
        <f t="shared" si="9"/>
        <v>15</v>
      </c>
      <c r="AF24" s="50">
        <f t="shared" si="9"/>
        <v>0</v>
      </c>
      <c r="AG24" s="50">
        <f t="shared" si="9"/>
        <v>0</v>
      </c>
      <c r="AH24" s="50">
        <f t="shared" si="9"/>
        <v>30</v>
      </c>
      <c r="AI24" s="50">
        <f t="shared" si="9"/>
        <v>0</v>
      </c>
      <c r="AJ24" s="50"/>
      <c r="AK24" s="50">
        <f t="shared" si="9"/>
        <v>2</v>
      </c>
      <c r="AL24" s="50">
        <f t="shared" si="9"/>
        <v>30</v>
      </c>
      <c r="AM24" s="50">
        <f t="shared" si="9"/>
        <v>0</v>
      </c>
      <c r="AN24" s="50">
        <f t="shared" si="9"/>
        <v>0</v>
      </c>
      <c r="AO24" s="50">
        <f t="shared" si="9"/>
        <v>30</v>
      </c>
      <c r="AP24" s="50">
        <f t="shared" si="9"/>
        <v>0</v>
      </c>
      <c r="AQ24" s="50"/>
      <c r="AR24" s="50">
        <f>SUM(AR19:AR23)</f>
        <v>4</v>
      </c>
      <c r="AS24" s="50">
        <f t="shared" si="9"/>
        <v>15</v>
      </c>
      <c r="AT24" s="50">
        <f t="shared" si="9"/>
        <v>0</v>
      </c>
      <c r="AU24" s="50">
        <f t="shared" si="9"/>
        <v>0</v>
      </c>
      <c r="AV24" s="50">
        <f t="shared" si="9"/>
        <v>0</v>
      </c>
      <c r="AW24" s="50">
        <f t="shared" si="9"/>
        <v>0</v>
      </c>
      <c r="AX24" s="50"/>
      <c r="AY24" s="50">
        <f t="shared" si="9"/>
        <v>1</v>
      </c>
      <c r="AZ24" s="50">
        <f t="shared" si="9"/>
        <v>0</v>
      </c>
      <c r="BA24" s="50">
        <f t="shared" si="9"/>
        <v>0</v>
      </c>
      <c r="BB24" s="50">
        <f t="shared" si="9"/>
        <v>0</v>
      </c>
      <c r="BC24" s="50">
        <f t="shared" si="9"/>
        <v>0</v>
      </c>
      <c r="BD24" s="50">
        <f t="shared" si="9"/>
        <v>0</v>
      </c>
      <c r="BE24" s="50">
        <f t="shared" si="9"/>
        <v>0</v>
      </c>
      <c r="BF24" s="50">
        <f t="shared" si="9"/>
        <v>0</v>
      </c>
      <c r="BG24" s="50">
        <f t="shared" si="9"/>
        <v>0</v>
      </c>
      <c r="BH24" s="50">
        <f t="shared" si="9"/>
        <v>0</v>
      </c>
      <c r="BI24" s="50">
        <f t="shared" si="9"/>
        <v>0</v>
      </c>
      <c r="BJ24" s="50">
        <f t="shared" si="9"/>
        <v>0</v>
      </c>
      <c r="BK24" s="50">
        <f t="shared" si="9"/>
        <v>0</v>
      </c>
      <c r="BL24" s="50">
        <f t="shared" si="9"/>
        <v>0</v>
      </c>
      <c r="BM24" s="50">
        <f t="shared" si="9"/>
        <v>0</v>
      </c>
    </row>
    <row r="25" spans="1:160" s="41" customFormat="1" ht="24.75" customHeight="1">
      <c r="A25" s="81" t="s">
        <v>22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</row>
    <row r="26" spans="1:65" ht="24.75" customHeight="1">
      <c r="A26" s="2">
        <v>12</v>
      </c>
      <c r="B26" s="31" t="s">
        <v>38</v>
      </c>
      <c r="C26" s="48">
        <v>4</v>
      </c>
      <c r="D26" s="36" t="s">
        <v>33</v>
      </c>
      <c r="E26" s="36">
        <v>0</v>
      </c>
      <c r="F26" s="36">
        <f>SUM(K26,R26,Y26,AF26,AM26,AT26)</f>
        <v>0</v>
      </c>
      <c r="G26" s="36">
        <v>0</v>
      </c>
      <c r="H26" s="36">
        <f>SUM(M26,T26,AA26,AH26,AO26,AV26)</f>
        <v>0</v>
      </c>
      <c r="I26" s="36">
        <f>SUM(N26,U26,AB26,AI26,AP26,AW26)</f>
        <v>0</v>
      </c>
      <c r="J26" s="71" t="s">
        <v>31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3"/>
      <c r="V26" s="2" t="s">
        <v>28</v>
      </c>
      <c r="W26" s="2">
        <v>1</v>
      </c>
      <c r="X26" s="74" t="s">
        <v>32</v>
      </c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2" t="s">
        <v>28</v>
      </c>
      <c r="AK26" s="2">
        <v>1</v>
      </c>
      <c r="AL26" s="74" t="s">
        <v>32</v>
      </c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2" t="s">
        <v>28</v>
      </c>
      <c r="AY26" s="2">
        <v>1</v>
      </c>
      <c r="AZ26" s="75" t="s">
        <v>32</v>
      </c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2" t="s">
        <v>28</v>
      </c>
      <c r="BM26" s="2">
        <v>1</v>
      </c>
    </row>
    <row r="27" spans="1:65" ht="24.75" customHeight="1">
      <c r="A27" s="2">
        <v>13</v>
      </c>
      <c r="B27" s="31" t="s">
        <v>30</v>
      </c>
      <c r="C27" s="76" t="s">
        <v>53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</row>
    <row r="28" spans="1:65" ht="24.75" customHeight="1">
      <c r="A28" s="2">
        <v>14</v>
      </c>
      <c r="B28" s="31" t="s">
        <v>26</v>
      </c>
      <c r="C28" s="76" t="s">
        <v>54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</row>
    <row r="29" spans="1:202" s="27" customFormat="1" ht="24.75" customHeight="1">
      <c r="A29" s="66" t="s">
        <v>27</v>
      </c>
      <c r="B29" s="67"/>
      <c r="C29" s="37">
        <f>SUM(C17,C24)</f>
        <v>41</v>
      </c>
      <c r="D29" s="38">
        <v>595</v>
      </c>
      <c r="E29" s="39">
        <f>SUM(J29,Q29,X29,AE29,AL29,AS29,AZ29,BG29)</f>
        <v>235</v>
      </c>
      <c r="F29" s="39">
        <f>SUM(K29,R29,Y29,AF29,AM29,AT29,BA29,BH29)</f>
        <v>0</v>
      </c>
      <c r="G29" s="39">
        <f>SUM(L29,S29,Z29,AG29,AN29,AU29,BB29,BI29)</f>
        <v>30</v>
      </c>
      <c r="H29" s="39">
        <f>SUM(M29,T29,AA29,AH29,AO29,AV29,BC29,BJ29)</f>
        <v>90</v>
      </c>
      <c r="I29" s="39">
        <f>SUM(N29,U29,AB29,AI29,AP29,AW29,BD29,BK29)</f>
        <v>240</v>
      </c>
      <c r="J29" s="39">
        <f>SUM(J17,J24)</f>
        <v>55</v>
      </c>
      <c r="K29" s="39">
        <f>SUM(K17,K24)</f>
        <v>0</v>
      </c>
      <c r="L29" s="39">
        <f>SUM(L17,L24)</f>
        <v>30</v>
      </c>
      <c r="M29" s="39">
        <f>SUM(M17,M24)</f>
        <v>0</v>
      </c>
      <c r="N29" s="39">
        <f>SUM(N17,N24)</f>
        <v>30</v>
      </c>
      <c r="O29" s="39"/>
      <c r="P29" s="39">
        <f aca="true" t="shared" si="10" ref="P29:U29">SUM(P17,P24)</f>
        <v>11</v>
      </c>
      <c r="Q29" s="39">
        <f t="shared" si="10"/>
        <v>15</v>
      </c>
      <c r="R29" s="39">
        <f t="shared" si="10"/>
        <v>0</v>
      </c>
      <c r="S29" s="39">
        <f t="shared" si="10"/>
        <v>0</v>
      </c>
      <c r="T29" s="39">
        <f t="shared" si="10"/>
        <v>30</v>
      </c>
      <c r="U29" s="39">
        <f t="shared" si="10"/>
        <v>30</v>
      </c>
      <c r="V29" s="39"/>
      <c r="W29" s="39">
        <f aca="true" t="shared" si="11" ref="W29:AB29">SUM(W17,W24)</f>
        <v>7</v>
      </c>
      <c r="X29" s="38">
        <f t="shared" si="11"/>
        <v>45</v>
      </c>
      <c r="Y29" s="39">
        <f t="shared" si="11"/>
        <v>0</v>
      </c>
      <c r="Z29" s="39">
        <f t="shared" si="11"/>
        <v>0</v>
      </c>
      <c r="AA29" s="39">
        <f t="shared" si="11"/>
        <v>0</v>
      </c>
      <c r="AB29" s="39">
        <f t="shared" si="11"/>
        <v>30</v>
      </c>
      <c r="AC29" s="39"/>
      <c r="AD29" s="39">
        <f aca="true" t="shared" si="12" ref="AD29:AI29">SUM(AD17,AD24)</f>
        <v>5</v>
      </c>
      <c r="AE29" s="39">
        <f t="shared" si="12"/>
        <v>45</v>
      </c>
      <c r="AF29" s="39">
        <f t="shared" si="12"/>
        <v>0</v>
      </c>
      <c r="AG29" s="39">
        <f t="shared" si="12"/>
        <v>0</v>
      </c>
      <c r="AH29" s="39">
        <f t="shared" si="12"/>
        <v>30</v>
      </c>
      <c r="AI29" s="39">
        <f t="shared" si="12"/>
        <v>30</v>
      </c>
      <c r="AJ29" s="39"/>
      <c r="AK29" s="39">
        <f aca="true" t="shared" si="13" ref="AK29:AP29">SUM(AK17,AK24)</f>
        <v>6</v>
      </c>
      <c r="AL29" s="39">
        <f t="shared" si="13"/>
        <v>60</v>
      </c>
      <c r="AM29" s="39">
        <f t="shared" si="13"/>
        <v>0</v>
      </c>
      <c r="AN29" s="39">
        <f t="shared" si="13"/>
        <v>0</v>
      </c>
      <c r="AO29" s="39">
        <f t="shared" si="13"/>
        <v>30</v>
      </c>
      <c r="AP29" s="39">
        <f t="shared" si="13"/>
        <v>30</v>
      </c>
      <c r="AQ29" s="39"/>
      <c r="AR29" s="39">
        <f aca="true" t="shared" si="14" ref="AR29:AW29">SUM(AR17,AR24)</f>
        <v>8</v>
      </c>
      <c r="AS29" s="39">
        <f t="shared" si="14"/>
        <v>15</v>
      </c>
      <c r="AT29" s="39">
        <f t="shared" si="14"/>
        <v>0</v>
      </c>
      <c r="AU29" s="39">
        <f t="shared" si="14"/>
        <v>0</v>
      </c>
      <c r="AV29" s="39">
        <f t="shared" si="14"/>
        <v>0</v>
      </c>
      <c r="AW29" s="39">
        <f t="shared" si="14"/>
        <v>30</v>
      </c>
      <c r="AX29" s="39"/>
      <c r="AY29" s="38">
        <f aca="true" t="shared" si="15" ref="AY29:BD29">SUM(AY17,AY24)</f>
        <v>2</v>
      </c>
      <c r="AZ29" s="39">
        <f t="shared" si="15"/>
        <v>0</v>
      </c>
      <c r="BA29" s="39">
        <f t="shared" si="15"/>
        <v>0</v>
      </c>
      <c r="BB29" s="39">
        <f t="shared" si="15"/>
        <v>0</v>
      </c>
      <c r="BC29" s="39">
        <f t="shared" si="15"/>
        <v>0</v>
      </c>
      <c r="BD29" s="39">
        <f t="shared" si="15"/>
        <v>30</v>
      </c>
      <c r="BE29" s="39"/>
      <c r="BF29" s="39">
        <f aca="true" t="shared" si="16" ref="BF29:BK29">SUM(BF17,BF24)</f>
        <v>1</v>
      </c>
      <c r="BG29" s="39">
        <f t="shared" si="16"/>
        <v>0</v>
      </c>
      <c r="BH29" s="39">
        <f t="shared" si="16"/>
        <v>0</v>
      </c>
      <c r="BI29" s="39">
        <f t="shared" si="16"/>
        <v>0</v>
      </c>
      <c r="BJ29" s="39">
        <f t="shared" si="16"/>
        <v>0</v>
      </c>
      <c r="BK29" s="39">
        <f t="shared" si="16"/>
        <v>30</v>
      </c>
      <c r="BL29" s="39"/>
      <c r="BM29" s="39">
        <f>SUM(BM17,BM24)</f>
        <v>1</v>
      </c>
      <c r="BN29" s="30"/>
      <c r="BO29" s="30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</row>
    <row r="30" spans="1:202" s="28" customFormat="1" ht="27.75" customHeight="1">
      <c r="A30" s="65" t="s">
        <v>34</v>
      </c>
      <c r="B30" s="65"/>
      <c r="C30" s="51">
        <f aca="true" t="shared" si="17" ref="C30:I30">SUM(C29)</f>
        <v>41</v>
      </c>
      <c r="D30" s="52">
        <f>SUM(D29)</f>
        <v>595</v>
      </c>
      <c r="E30" s="52">
        <f t="shared" si="17"/>
        <v>235</v>
      </c>
      <c r="F30" s="52">
        <f t="shared" si="17"/>
        <v>0</v>
      </c>
      <c r="G30" s="52">
        <f t="shared" si="17"/>
        <v>30</v>
      </c>
      <c r="H30" s="52">
        <f t="shared" si="17"/>
        <v>90</v>
      </c>
      <c r="I30" s="52">
        <f t="shared" si="17"/>
        <v>240</v>
      </c>
      <c r="J30" s="63">
        <f>SUM(J29:N29)</f>
        <v>115</v>
      </c>
      <c r="K30" s="63"/>
      <c r="L30" s="63"/>
      <c r="M30" s="63"/>
      <c r="N30" s="63"/>
      <c r="O30" s="53"/>
      <c r="P30" s="53">
        <f>SUM(P29)</f>
        <v>11</v>
      </c>
      <c r="Q30" s="63">
        <f>SUM(Q29:U29)</f>
        <v>75</v>
      </c>
      <c r="R30" s="63"/>
      <c r="S30" s="63"/>
      <c r="T30" s="63"/>
      <c r="U30" s="63"/>
      <c r="V30" s="53"/>
      <c r="W30" s="53">
        <f>SUM(W29)</f>
        <v>7</v>
      </c>
      <c r="X30" s="63">
        <f>SUM(X29:AB29)</f>
        <v>75</v>
      </c>
      <c r="Y30" s="63"/>
      <c r="Z30" s="63"/>
      <c r="AA30" s="63"/>
      <c r="AB30" s="63"/>
      <c r="AC30" s="53"/>
      <c r="AD30" s="53">
        <f>SUM(AD29)</f>
        <v>5</v>
      </c>
      <c r="AE30" s="63">
        <f>SUM(AE29:AI29)</f>
        <v>105</v>
      </c>
      <c r="AF30" s="63"/>
      <c r="AG30" s="63"/>
      <c r="AH30" s="63"/>
      <c r="AI30" s="63"/>
      <c r="AJ30" s="53"/>
      <c r="AK30" s="53">
        <f>SUM(AK29)</f>
        <v>6</v>
      </c>
      <c r="AL30" s="63">
        <f>SUM(AL29:AP29)</f>
        <v>120</v>
      </c>
      <c r="AM30" s="63"/>
      <c r="AN30" s="63"/>
      <c r="AO30" s="63"/>
      <c r="AP30" s="63"/>
      <c r="AQ30" s="53"/>
      <c r="AR30" s="53">
        <f>SUM(AR29)</f>
        <v>8</v>
      </c>
      <c r="AS30" s="63">
        <f>SUM(AS29:AW29)</f>
        <v>45</v>
      </c>
      <c r="AT30" s="63"/>
      <c r="AU30" s="63"/>
      <c r="AV30" s="63"/>
      <c r="AW30" s="63"/>
      <c r="AX30" s="53"/>
      <c r="AY30" s="53">
        <f>AY29</f>
        <v>2</v>
      </c>
      <c r="AZ30" s="63">
        <f>SUM(AZ29:BD29)</f>
        <v>30</v>
      </c>
      <c r="BA30" s="63"/>
      <c r="BB30" s="63"/>
      <c r="BC30" s="63"/>
      <c r="BD30" s="63"/>
      <c r="BE30" s="53"/>
      <c r="BF30" s="53">
        <f>SUM(BF29)</f>
        <v>1</v>
      </c>
      <c r="BG30" s="63">
        <f>SUM(BG29:BK29)</f>
        <v>30</v>
      </c>
      <c r="BH30" s="63"/>
      <c r="BI30" s="63"/>
      <c r="BJ30" s="63"/>
      <c r="BK30" s="63"/>
      <c r="BL30" s="53"/>
      <c r="BM30" s="53">
        <f>SUM(BM29)</f>
        <v>1</v>
      </c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</row>
    <row r="31" spans="1:202" s="29" customFormat="1" ht="24.75" customHeight="1">
      <c r="A31" s="59" t="s">
        <v>36</v>
      </c>
      <c r="B31" s="59"/>
      <c r="C31" s="54">
        <v>41</v>
      </c>
      <c r="D31" s="54">
        <v>595</v>
      </c>
      <c r="E31" s="54">
        <f>E30</f>
        <v>235</v>
      </c>
      <c r="F31" s="57">
        <f aca="true" t="shared" si="18" ref="F31:I32">F30</f>
        <v>0</v>
      </c>
      <c r="G31" s="57">
        <f t="shared" si="18"/>
        <v>30</v>
      </c>
      <c r="H31" s="57">
        <f t="shared" si="18"/>
        <v>90</v>
      </c>
      <c r="I31" s="57">
        <f t="shared" si="18"/>
        <v>240</v>
      </c>
      <c r="J31" s="61">
        <f>SUM(J30,Q30)</f>
        <v>190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>
        <f>SUM(P30,W30)</f>
        <v>18</v>
      </c>
      <c r="W31" s="61"/>
      <c r="X31" s="61">
        <f>SUM(X30,AE30)</f>
        <v>180</v>
      </c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>
        <f>SUM(AD30,AK30)</f>
        <v>11</v>
      </c>
      <c r="AK31" s="61"/>
      <c r="AL31" s="61">
        <f>SUM(AL30,AS30)</f>
        <v>165</v>
      </c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>
        <f>SUM(AR30,AY30)</f>
        <v>10</v>
      </c>
      <c r="AY31" s="61"/>
      <c r="AZ31" s="61">
        <f>SUM(AZ30,BG30)</f>
        <v>60</v>
      </c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>
        <f>SUM(BF30,BM30)</f>
        <v>2</v>
      </c>
      <c r="BM31" s="61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</row>
    <row r="32" spans="1:202" s="29" customFormat="1" ht="24.75" customHeight="1">
      <c r="A32" s="59" t="s">
        <v>37</v>
      </c>
      <c r="B32" s="59"/>
      <c r="C32" s="54">
        <v>45</v>
      </c>
      <c r="D32" s="56">
        <v>635</v>
      </c>
      <c r="E32" s="54">
        <f>E31</f>
        <v>235</v>
      </c>
      <c r="F32" s="57">
        <f t="shared" si="18"/>
        <v>0</v>
      </c>
      <c r="G32" s="57">
        <f t="shared" si="18"/>
        <v>30</v>
      </c>
      <c r="H32" s="57">
        <f t="shared" si="18"/>
        <v>90</v>
      </c>
      <c r="I32" s="57">
        <f t="shared" si="18"/>
        <v>240</v>
      </c>
      <c r="J32" s="61" t="s">
        <v>57</v>
      </c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>
        <f>V31+W26</f>
        <v>19</v>
      </c>
      <c r="W32" s="61"/>
      <c r="X32" s="61" t="s">
        <v>58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>
        <f>AJ31+AK26</f>
        <v>12</v>
      </c>
      <c r="AK32" s="61"/>
      <c r="AL32" s="61" t="s">
        <v>59</v>
      </c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>
        <f>AX31+AY26</f>
        <v>11</v>
      </c>
      <c r="AY32" s="61"/>
      <c r="AZ32" s="61" t="s">
        <v>60</v>
      </c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>
        <f>BL31+BM26</f>
        <v>3</v>
      </c>
      <c r="BM32" s="61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</row>
    <row r="33" spans="1:51" ht="14.25">
      <c r="A33" s="6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51" ht="14.25">
      <c r="A34" s="6"/>
      <c r="B34" s="20" t="s">
        <v>17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202" s="9" customFormat="1" ht="12.75">
      <c r="A35" s="8"/>
      <c r="B35" s="58" t="s">
        <v>24</v>
      </c>
      <c r="C35" s="58"/>
      <c r="D35" s="58"/>
      <c r="E35" s="58"/>
      <c r="F35" s="5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</row>
    <row r="36" spans="1:202" s="9" customFormat="1" ht="12.75">
      <c r="A36" s="8"/>
      <c r="B36" s="58" t="s">
        <v>25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</row>
    <row r="37" spans="1:202" s="9" customFormat="1" ht="12.75">
      <c r="A37" s="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</row>
    <row r="38" spans="1:202" s="9" customFormat="1" ht="12.75">
      <c r="A38" s="8"/>
      <c r="B38" s="18" t="s">
        <v>35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</row>
    <row r="39" spans="1:202" s="9" customFormat="1" ht="25.5" customHeight="1">
      <c r="A39" s="8"/>
      <c r="B39" s="58" t="s">
        <v>41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</row>
    <row r="40" spans="1:202" s="9" customFormat="1" ht="12.75">
      <c r="A40" s="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</row>
    <row r="41" spans="2:51" ht="14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ht="14.25">
      <c r="A42" s="3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ht="14.25">
      <c r="A43" s="3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2:51" ht="14.25">
      <c r="B44" s="18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</row>
    <row r="45" spans="2:51" ht="14.25"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</row>
    <row r="47" spans="1:2" ht="14.25">
      <c r="A47" s="3"/>
      <c r="B47" s="3" t="s">
        <v>21</v>
      </c>
    </row>
    <row r="111" spans="1:65" s="41" customFormat="1" ht="14.25">
      <c r="A111" s="46"/>
      <c r="B111" s="47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</row>
    <row r="112" spans="1:65" s="41" customFormat="1" ht="14.25">
      <c r="A112" s="46"/>
      <c r="B112" s="47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</row>
    <row r="113" spans="1:65" s="41" customFormat="1" ht="14.25">
      <c r="A113" s="46"/>
      <c r="B113" s="47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</row>
    <row r="114" spans="1:65" s="41" customFormat="1" ht="14.25">
      <c r="A114" s="46"/>
      <c r="B114" s="47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</row>
    <row r="115" spans="1:65" s="41" customFormat="1" ht="14.25">
      <c r="A115" s="46"/>
      <c r="B115" s="47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</row>
    <row r="116" spans="1:65" s="41" customFormat="1" ht="14.25">
      <c r="A116" s="46"/>
      <c r="B116" s="47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</row>
    <row r="117" spans="1:65" s="41" customFormat="1" ht="14.25">
      <c r="A117" s="46"/>
      <c r="B117" s="47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</row>
    <row r="118" spans="1:65" s="41" customFormat="1" ht="14.25">
      <c r="A118" s="46"/>
      <c r="B118" s="47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</row>
    <row r="119" spans="1:65" s="41" customFormat="1" ht="14.25">
      <c r="A119" s="46"/>
      <c r="B119" s="47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</row>
    <row r="120" spans="1:65" s="41" customFormat="1" ht="14.25">
      <c r="A120" s="46"/>
      <c r="B120" s="47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</row>
    <row r="121" spans="1:65" s="41" customFormat="1" ht="14.25">
      <c r="A121" s="46"/>
      <c r="B121" s="47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</row>
    <row r="122" spans="1:65" s="41" customFormat="1" ht="14.25">
      <c r="A122" s="46"/>
      <c r="B122" s="47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</row>
    <row r="123" spans="1:65" s="41" customFormat="1" ht="14.25">
      <c r="A123" s="46"/>
      <c r="B123" s="47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</row>
    <row r="124" spans="1:65" s="41" customFormat="1" ht="14.25">
      <c r="A124" s="46"/>
      <c r="B124" s="47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</row>
    <row r="125" spans="1:65" s="41" customFormat="1" ht="14.25">
      <c r="A125" s="46"/>
      <c r="B125" s="47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</row>
    <row r="126" spans="1:65" s="41" customFormat="1" ht="14.25">
      <c r="A126" s="46"/>
      <c r="B126" s="47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</row>
    <row r="127" spans="1:65" s="41" customFormat="1" ht="14.25">
      <c r="A127" s="46"/>
      <c r="B127" s="47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</row>
    <row r="128" spans="1:65" s="41" customFormat="1" ht="14.25">
      <c r="A128" s="46"/>
      <c r="B128" s="47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</row>
    <row r="129" spans="1:65" s="41" customFormat="1" ht="14.25">
      <c r="A129" s="46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</row>
    <row r="130" spans="1:65" s="41" customFormat="1" ht="14.25">
      <c r="A130" s="46"/>
      <c r="B130" s="47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</row>
    <row r="131" spans="1:65" s="41" customFormat="1" ht="14.25">
      <c r="A131" s="46"/>
      <c r="B131" s="47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</row>
    <row r="132" spans="1:65" s="41" customFormat="1" ht="14.25">
      <c r="A132" s="46"/>
      <c r="B132" s="47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</row>
    <row r="133" spans="1:65" s="41" customFormat="1" ht="14.25">
      <c r="A133" s="46"/>
      <c r="B133" s="47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</row>
    <row r="134" spans="1:65" s="41" customFormat="1" ht="14.25">
      <c r="A134" s="46"/>
      <c r="B134" s="47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</row>
    <row r="135" spans="1:65" s="41" customFormat="1" ht="14.25">
      <c r="A135" s="46"/>
      <c r="B135" s="47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</row>
    <row r="136" spans="1:65" s="41" customFormat="1" ht="14.25">
      <c r="A136" s="46"/>
      <c r="B136" s="47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</row>
    <row r="137" spans="1:65" s="41" customFormat="1" ht="14.25">
      <c r="A137" s="46"/>
      <c r="B137" s="47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</row>
    <row r="138" spans="1:65" s="41" customFormat="1" ht="14.25">
      <c r="A138" s="46"/>
      <c r="B138" s="47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</row>
    <row r="139" spans="1:65" s="41" customFormat="1" ht="14.25">
      <c r="A139" s="46"/>
      <c r="B139" s="47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</row>
    <row r="140" spans="1:65" s="41" customFormat="1" ht="14.25">
      <c r="A140" s="46"/>
      <c r="B140" s="47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</row>
    <row r="141" spans="1:65" s="41" customFormat="1" ht="14.25">
      <c r="A141" s="46"/>
      <c r="B141" s="47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</row>
    <row r="142" spans="1:65" s="41" customFormat="1" ht="14.25">
      <c r="A142" s="46"/>
      <c r="B142" s="47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</row>
    <row r="143" spans="1:65" s="41" customFormat="1" ht="14.25">
      <c r="A143" s="46"/>
      <c r="B143" s="47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</row>
    <row r="144" spans="1:65" s="41" customFormat="1" ht="14.25">
      <c r="A144" s="46"/>
      <c r="B144" s="47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</row>
    <row r="145" spans="1:65" s="41" customFormat="1" ht="14.25">
      <c r="A145" s="46"/>
      <c r="B145" s="47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</row>
    <row r="146" spans="1:65" s="41" customFormat="1" ht="14.25">
      <c r="A146" s="46"/>
      <c r="B146" s="47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</row>
    <row r="147" spans="1:65" s="41" customFormat="1" ht="14.25">
      <c r="A147" s="46"/>
      <c r="B147" s="47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</row>
    <row r="148" spans="1:65" s="41" customFormat="1" ht="14.25">
      <c r="A148" s="46"/>
      <c r="B148" s="47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</row>
    <row r="149" spans="1:65" s="41" customFormat="1" ht="14.25">
      <c r="A149" s="46"/>
      <c r="B149" s="47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</row>
    <row r="150" spans="1:65" s="41" customFormat="1" ht="14.25">
      <c r="A150" s="46"/>
      <c r="B150" s="47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</row>
    <row r="151" spans="1:65" s="41" customFormat="1" ht="14.25">
      <c r="A151" s="46"/>
      <c r="B151" s="47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</row>
    <row r="152" spans="1:65" s="41" customFormat="1" ht="14.25">
      <c r="A152" s="46"/>
      <c r="B152" s="47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</row>
    <row r="153" spans="1:65" s="41" customFormat="1" ht="14.25">
      <c r="A153" s="46"/>
      <c r="B153" s="47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</row>
    <row r="154" spans="1:65" s="41" customFormat="1" ht="14.25">
      <c r="A154" s="46"/>
      <c r="B154" s="47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</row>
    <row r="155" spans="1:65" s="41" customFormat="1" ht="14.25">
      <c r="A155" s="46"/>
      <c r="B155" s="47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</row>
    <row r="156" spans="1:65" s="41" customFormat="1" ht="14.25">
      <c r="A156" s="46"/>
      <c r="B156" s="47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</row>
    <row r="157" spans="1:65" s="41" customFormat="1" ht="14.25">
      <c r="A157" s="46"/>
      <c r="B157" s="47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</row>
    <row r="158" spans="1:65" s="41" customFormat="1" ht="14.25">
      <c r="A158" s="46"/>
      <c r="B158" s="47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</row>
    <row r="159" spans="1:65" s="41" customFormat="1" ht="14.25">
      <c r="A159" s="46"/>
      <c r="B159" s="47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</row>
    <row r="160" spans="1:65" s="41" customFormat="1" ht="14.25">
      <c r="A160" s="46"/>
      <c r="B160" s="47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</row>
    <row r="161" spans="1:65" s="41" customFormat="1" ht="14.25">
      <c r="A161" s="46"/>
      <c r="B161" s="47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</row>
    <row r="162" spans="1:65" s="41" customFormat="1" ht="14.25">
      <c r="A162" s="46"/>
      <c r="B162" s="47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</row>
    <row r="163" spans="1:65" s="41" customFormat="1" ht="14.25">
      <c r="A163" s="46"/>
      <c r="B163" s="47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</row>
    <row r="164" spans="1:65" s="41" customFormat="1" ht="14.25">
      <c r="A164" s="46"/>
      <c r="B164" s="47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</row>
    <row r="165" spans="1:65" s="41" customFormat="1" ht="14.25">
      <c r="A165" s="46"/>
      <c r="B165" s="47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</row>
    <row r="166" spans="1:65" s="41" customFormat="1" ht="14.25">
      <c r="A166" s="46"/>
      <c r="B166" s="47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</row>
    <row r="167" spans="1:65" s="41" customFormat="1" ht="14.25">
      <c r="A167" s="46"/>
      <c r="B167" s="47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</row>
    <row r="168" spans="1:65" s="41" customFormat="1" ht="14.25">
      <c r="A168" s="46"/>
      <c r="B168" s="47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</row>
    <row r="169" spans="1:65" s="41" customFormat="1" ht="14.25">
      <c r="A169" s="46"/>
      <c r="B169" s="47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</row>
    <row r="170" spans="1:65" s="41" customFormat="1" ht="14.25">
      <c r="A170" s="46"/>
      <c r="B170" s="47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</row>
    <row r="171" spans="1:65" s="41" customFormat="1" ht="14.25">
      <c r="A171" s="46"/>
      <c r="B171" s="47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</row>
    <row r="172" spans="1:65" s="41" customFormat="1" ht="14.25">
      <c r="A172" s="46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</row>
    <row r="173" spans="1:65" s="41" customFormat="1" ht="14.25">
      <c r="A173" s="46"/>
      <c r="B173" s="47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</row>
    <row r="174" spans="1:65" s="41" customFormat="1" ht="14.25">
      <c r="A174" s="46"/>
      <c r="B174" s="47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</row>
    <row r="175" spans="1:65" s="41" customFormat="1" ht="14.25">
      <c r="A175" s="46"/>
      <c r="B175" s="47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</row>
    <row r="176" spans="1:65" s="41" customFormat="1" ht="14.25">
      <c r="A176" s="46"/>
      <c r="B176" s="47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</row>
    <row r="177" spans="1:65" s="41" customFormat="1" ht="14.25">
      <c r="A177" s="46"/>
      <c r="B177" s="47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</row>
    <row r="178" spans="1:65" s="41" customFormat="1" ht="14.25">
      <c r="A178" s="46"/>
      <c r="B178" s="47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</row>
    <row r="179" spans="1:65" s="41" customFormat="1" ht="14.25">
      <c r="A179" s="46"/>
      <c r="B179" s="47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</row>
    <row r="180" spans="1:65" s="41" customFormat="1" ht="14.25">
      <c r="A180" s="46"/>
      <c r="B180" s="47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</row>
    <row r="181" spans="1:65" s="41" customFormat="1" ht="14.25">
      <c r="A181" s="46"/>
      <c r="B181" s="47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</row>
    <row r="182" spans="1:65" s="41" customFormat="1" ht="14.25">
      <c r="A182" s="46"/>
      <c r="B182" s="47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</row>
    <row r="183" spans="1:65" s="41" customFormat="1" ht="14.25">
      <c r="A183" s="46"/>
      <c r="B183" s="47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</row>
    <row r="184" spans="1:65" s="41" customFormat="1" ht="14.25">
      <c r="A184" s="46"/>
      <c r="B184" s="47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</row>
    <row r="185" spans="1:65" s="41" customFormat="1" ht="14.25">
      <c r="A185" s="46"/>
      <c r="B185" s="47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</row>
    <row r="186" spans="1:65" s="41" customFormat="1" ht="14.25">
      <c r="A186" s="46"/>
      <c r="B186" s="47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</row>
    <row r="187" spans="1:65" s="41" customFormat="1" ht="14.25">
      <c r="A187" s="46"/>
      <c r="B187" s="47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</row>
    <row r="188" spans="1:65" s="41" customFormat="1" ht="14.25">
      <c r="A188" s="46"/>
      <c r="B188" s="47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</row>
    <row r="189" spans="1:65" s="41" customFormat="1" ht="14.25">
      <c r="A189" s="46"/>
      <c r="B189" s="47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</row>
    <row r="190" spans="1:65" s="41" customFormat="1" ht="14.25">
      <c r="A190" s="46"/>
      <c r="B190" s="47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</row>
    <row r="191" spans="1:65" s="41" customFormat="1" ht="14.25">
      <c r="A191" s="46"/>
      <c r="B191" s="47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</row>
    <row r="192" spans="1:65" s="41" customFormat="1" ht="14.25">
      <c r="A192" s="46"/>
      <c r="B192" s="47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</row>
    <row r="193" spans="1:65" s="41" customFormat="1" ht="14.25">
      <c r="A193" s="46"/>
      <c r="B193" s="47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</row>
    <row r="194" spans="1:65" s="41" customFormat="1" ht="14.25">
      <c r="A194" s="46"/>
      <c r="B194" s="47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</row>
    <row r="195" spans="1:65" s="41" customFormat="1" ht="14.25">
      <c r="A195" s="46"/>
      <c r="B195" s="47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</row>
    <row r="196" spans="1:65" s="41" customFormat="1" ht="14.25">
      <c r="A196" s="46"/>
      <c r="B196" s="47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</row>
    <row r="197" spans="1:65" s="41" customFormat="1" ht="14.25">
      <c r="A197" s="46"/>
      <c r="B197" s="47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</row>
    <row r="198" spans="1:65" s="41" customFormat="1" ht="14.25">
      <c r="A198" s="46"/>
      <c r="B198" s="47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</row>
    <row r="199" spans="1:65" s="41" customFormat="1" ht="14.25">
      <c r="A199" s="46"/>
      <c r="B199" s="47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</row>
    <row r="200" spans="1:65" s="41" customFormat="1" ht="14.25">
      <c r="A200" s="46"/>
      <c r="B200" s="47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</row>
    <row r="201" spans="1:65" s="41" customFormat="1" ht="14.25">
      <c r="A201" s="46"/>
      <c r="B201" s="47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</row>
    <row r="202" spans="1:65" s="41" customFormat="1" ht="14.25">
      <c r="A202" s="46"/>
      <c r="B202" s="47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</row>
    <row r="203" spans="1:65" s="41" customFormat="1" ht="14.25">
      <c r="A203" s="46"/>
      <c r="B203" s="47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</row>
    <row r="204" spans="1:65" s="41" customFormat="1" ht="14.25">
      <c r="A204" s="46"/>
      <c r="B204" s="47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</row>
    <row r="205" spans="1:65" s="41" customFormat="1" ht="14.25">
      <c r="A205" s="46"/>
      <c r="B205" s="47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</row>
    <row r="206" spans="1:65" s="41" customFormat="1" ht="14.25">
      <c r="A206" s="46"/>
      <c r="B206" s="47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</row>
    <row r="207" spans="1:65" s="41" customFormat="1" ht="14.25">
      <c r="A207" s="46"/>
      <c r="B207" s="47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</row>
    <row r="208" spans="1:65" s="41" customFormat="1" ht="14.25">
      <c r="A208" s="46"/>
      <c r="B208" s="47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</row>
    <row r="209" spans="1:65" s="41" customFormat="1" ht="14.25">
      <c r="A209" s="46"/>
      <c r="B209" s="47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</row>
    <row r="210" spans="1:65" s="41" customFormat="1" ht="14.25">
      <c r="A210" s="46"/>
      <c r="B210" s="47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</row>
    <row r="211" spans="1:65" s="41" customFormat="1" ht="14.25">
      <c r="A211" s="46"/>
      <c r="B211" s="47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</row>
    <row r="212" spans="1:65" s="41" customFormat="1" ht="14.25">
      <c r="A212" s="46"/>
      <c r="B212" s="47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</row>
    <row r="213" spans="1:65" s="41" customFormat="1" ht="14.25">
      <c r="A213" s="46"/>
      <c r="B213" s="47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</row>
    <row r="214" spans="1:65" s="41" customFormat="1" ht="14.25">
      <c r="A214" s="46"/>
      <c r="B214" s="47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</row>
    <row r="215" spans="1:65" s="41" customFormat="1" ht="14.25">
      <c r="A215" s="46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</row>
    <row r="216" spans="1:65" s="41" customFormat="1" ht="14.25">
      <c r="A216" s="46"/>
      <c r="B216" s="47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</row>
    <row r="217" spans="1:65" s="41" customFormat="1" ht="14.25">
      <c r="A217" s="46"/>
      <c r="B217" s="47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</row>
    <row r="218" spans="1:65" s="41" customFormat="1" ht="14.25">
      <c r="A218" s="46"/>
      <c r="B218" s="47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</row>
    <row r="219" spans="1:65" s="41" customFormat="1" ht="14.25">
      <c r="A219" s="46"/>
      <c r="B219" s="47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</row>
    <row r="220" spans="1:65" s="41" customFormat="1" ht="14.25">
      <c r="A220" s="46"/>
      <c r="B220" s="47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</row>
    <row r="221" spans="1:65" s="41" customFormat="1" ht="14.25">
      <c r="A221" s="46"/>
      <c r="B221" s="47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</row>
    <row r="222" spans="1:65" s="41" customFormat="1" ht="14.25">
      <c r="A222" s="46"/>
      <c r="B222" s="47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</row>
    <row r="223" spans="1:65" s="41" customFormat="1" ht="14.25">
      <c r="A223" s="46"/>
      <c r="B223" s="47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</row>
    <row r="224" spans="1:65" s="41" customFormat="1" ht="14.25">
      <c r="A224" s="46"/>
      <c r="B224" s="47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</row>
    <row r="225" spans="1:65" s="41" customFormat="1" ht="14.25">
      <c r="A225" s="46"/>
      <c r="B225" s="47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</row>
    <row r="226" spans="1:65" s="41" customFormat="1" ht="14.25">
      <c r="A226" s="46"/>
      <c r="B226" s="47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</row>
    <row r="227" spans="1:65" s="41" customFormat="1" ht="14.25">
      <c r="A227" s="46"/>
      <c r="B227" s="47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</row>
    <row r="228" spans="1:65" s="41" customFormat="1" ht="14.25">
      <c r="A228" s="46"/>
      <c r="B228" s="47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</row>
    <row r="229" spans="1:65" s="41" customFormat="1" ht="14.25">
      <c r="A229" s="46"/>
      <c r="B229" s="47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</row>
    <row r="230" spans="1:65" s="41" customFormat="1" ht="14.25">
      <c r="A230" s="46"/>
      <c r="B230" s="47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</row>
    <row r="231" spans="1:65" s="41" customFormat="1" ht="14.25">
      <c r="A231" s="46"/>
      <c r="B231" s="47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</row>
    <row r="232" spans="1:65" s="41" customFormat="1" ht="14.25">
      <c r="A232" s="46"/>
      <c r="B232" s="47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</row>
    <row r="233" spans="1:65" s="41" customFormat="1" ht="14.25">
      <c r="A233" s="46"/>
      <c r="B233" s="47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</row>
    <row r="234" spans="1:65" s="41" customFormat="1" ht="14.25">
      <c r="A234" s="46"/>
      <c r="B234" s="47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</row>
    <row r="235" spans="1:65" s="41" customFormat="1" ht="14.25">
      <c r="A235" s="46"/>
      <c r="B235" s="47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</row>
    <row r="236" spans="1:65" s="41" customFormat="1" ht="14.25">
      <c r="A236" s="46"/>
      <c r="B236" s="47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</row>
    <row r="237" spans="1:65" s="41" customFormat="1" ht="14.25">
      <c r="A237" s="46"/>
      <c r="B237" s="47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</row>
    <row r="238" spans="1:65" s="41" customFormat="1" ht="14.25">
      <c r="A238" s="46"/>
      <c r="B238" s="47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</row>
    <row r="239" spans="1:65" s="41" customFormat="1" ht="14.25">
      <c r="A239" s="46"/>
      <c r="B239" s="47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</row>
    <row r="240" spans="1:65" s="41" customFormat="1" ht="14.25">
      <c r="A240" s="46"/>
      <c r="B240" s="47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</row>
    <row r="241" spans="1:65" s="41" customFormat="1" ht="14.25">
      <c r="A241" s="46"/>
      <c r="B241" s="47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</row>
    <row r="242" spans="1:65" s="41" customFormat="1" ht="14.25">
      <c r="A242" s="46"/>
      <c r="B242" s="47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</row>
    <row r="243" spans="1:65" s="41" customFormat="1" ht="14.25">
      <c r="A243" s="46"/>
      <c r="B243" s="47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</row>
    <row r="244" spans="1:65" s="41" customFormat="1" ht="14.25">
      <c r="A244" s="46"/>
      <c r="B244" s="47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</row>
    <row r="245" spans="1:65" s="41" customFormat="1" ht="14.25">
      <c r="A245" s="46"/>
      <c r="B245" s="47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</row>
    <row r="246" spans="1:65" s="41" customFormat="1" ht="14.25">
      <c r="A246" s="46"/>
      <c r="B246" s="47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</row>
    <row r="247" spans="1:65" s="41" customFormat="1" ht="14.25">
      <c r="A247" s="46"/>
      <c r="B247" s="47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</row>
    <row r="248" spans="1:65" s="41" customFormat="1" ht="14.25">
      <c r="A248" s="46"/>
      <c r="B248" s="47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</row>
    <row r="249" spans="1:65" s="41" customFormat="1" ht="14.25">
      <c r="A249" s="46"/>
      <c r="B249" s="47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</row>
    <row r="250" spans="1:65" s="41" customFormat="1" ht="14.25">
      <c r="A250" s="46"/>
      <c r="B250" s="47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</row>
    <row r="251" spans="1:65" s="41" customFormat="1" ht="14.25">
      <c r="A251" s="46"/>
      <c r="B251" s="47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</row>
    <row r="252" spans="1:65" s="41" customFormat="1" ht="14.25">
      <c r="A252" s="46"/>
      <c r="B252" s="47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</row>
    <row r="253" spans="1:65" s="41" customFormat="1" ht="14.25">
      <c r="A253" s="46"/>
      <c r="B253" s="47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</row>
    <row r="254" spans="1:65" s="41" customFormat="1" ht="14.25">
      <c r="A254" s="46"/>
      <c r="B254" s="47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</row>
    <row r="255" spans="1:65" s="41" customFormat="1" ht="14.25">
      <c r="A255" s="46"/>
      <c r="B255" s="47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</row>
    <row r="256" spans="1:65" s="41" customFormat="1" ht="14.25">
      <c r="A256" s="46"/>
      <c r="B256" s="47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</row>
    <row r="257" spans="1:65" s="41" customFormat="1" ht="14.25">
      <c r="A257" s="46"/>
      <c r="B257" s="47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</row>
    <row r="258" spans="1:65" s="41" customFormat="1" ht="14.25">
      <c r="A258" s="46"/>
      <c r="B258" s="47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</row>
    <row r="259" spans="1:65" s="41" customFormat="1" ht="14.25">
      <c r="A259" s="46"/>
      <c r="B259" s="47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</row>
    <row r="260" spans="1:65" s="41" customFormat="1" ht="14.25">
      <c r="A260" s="46"/>
      <c r="B260" s="47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</row>
    <row r="261" spans="1:65" s="41" customFormat="1" ht="14.25">
      <c r="A261" s="46"/>
      <c r="B261" s="47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</row>
    <row r="262" spans="1:65" s="41" customFormat="1" ht="14.25">
      <c r="A262" s="46"/>
      <c r="B262" s="47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</row>
    <row r="263" spans="1:65" s="41" customFormat="1" ht="14.25">
      <c r="A263" s="46"/>
      <c r="B263" s="47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</row>
    <row r="264" spans="1:65" s="41" customFormat="1" ht="14.25">
      <c r="A264" s="46"/>
      <c r="B264" s="47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</row>
    <row r="265" spans="1:65" s="41" customFormat="1" ht="14.25">
      <c r="A265" s="46"/>
      <c r="B265" s="47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</row>
    <row r="266" spans="1:65" s="41" customFormat="1" ht="14.25">
      <c r="A266" s="46"/>
      <c r="B266" s="47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</row>
    <row r="267" spans="1:65" s="41" customFormat="1" ht="14.25">
      <c r="A267" s="46"/>
      <c r="B267" s="47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</row>
    <row r="268" spans="1:65" s="41" customFormat="1" ht="14.25">
      <c r="A268" s="46"/>
      <c r="B268" s="47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</row>
    <row r="269" spans="1:65" s="41" customFormat="1" ht="14.25">
      <c r="A269" s="46"/>
      <c r="B269" s="47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</row>
    <row r="270" spans="1:65" s="41" customFormat="1" ht="14.25">
      <c r="A270" s="46"/>
      <c r="B270" s="47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</row>
    <row r="271" spans="1:65" s="41" customFormat="1" ht="14.25">
      <c r="A271" s="46"/>
      <c r="B271" s="47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</row>
    <row r="272" spans="1:65" s="41" customFormat="1" ht="14.25">
      <c r="A272" s="46"/>
      <c r="B272" s="47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</row>
    <row r="273" spans="1:65" s="41" customFormat="1" ht="14.25">
      <c r="A273" s="46"/>
      <c r="B273" s="47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</row>
    <row r="274" spans="1:65" s="41" customFormat="1" ht="14.25">
      <c r="A274" s="46"/>
      <c r="B274" s="47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</row>
    <row r="275" spans="1:65" s="41" customFormat="1" ht="14.25">
      <c r="A275" s="46"/>
      <c r="B275" s="47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</row>
    <row r="276" spans="1:65" s="41" customFormat="1" ht="14.25">
      <c r="A276" s="46"/>
      <c r="B276" s="47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</row>
    <row r="277" spans="1:65" s="41" customFormat="1" ht="14.25">
      <c r="A277" s="46"/>
      <c r="B277" s="47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</row>
    <row r="278" spans="1:65" s="41" customFormat="1" ht="14.25">
      <c r="A278" s="46"/>
      <c r="B278" s="47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</row>
    <row r="279" spans="1:65" s="41" customFormat="1" ht="14.25">
      <c r="A279" s="46"/>
      <c r="B279" s="47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</row>
    <row r="280" spans="1:65" s="41" customFormat="1" ht="14.25">
      <c r="A280" s="46"/>
      <c r="B280" s="47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</row>
    <row r="281" spans="1:65" s="41" customFormat="1" ht="14.25">
      <c r="A281" s="46"/>
      <c r="B281" s="47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</row>
    <row r="282" spans="1:65" s="41" customFormat="1" ht="14.25">
      <c r="A282" s="46"/>
      <c r="B282" s="47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</row>
    <row r="283" spans="1:65" s="41" customFormat="1" ht="14.25">
      <c r="A283" s="46"/>
      <c r="B283" s="47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</row>
    <row r="284" spans="1:65" s="41" customFormat="1" ht="14.25">
      <c r="A284" s="46"/>
      <c r="B284" s="47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</row>
    <row r="285" spans="1:65" s="41" customFormat="1" ht="14.25">
      <c r="A285" s="46"/>
      <c r="B285" s="47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</row>
    <row r="286" spans="1:65" s="41" customFormat="1" ht="14.25">
      <c r="A286" s="46"/>
      <c r="B286" s="47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</row>
    <row r="287" spans="1:65" s="41" customFormat="1" ht="14.25">
      <c r="A287" s="46"/>
      <c r="B287" s="47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</row>
    <row r="288" spans="1:65" s="41" customFormat="1" ht="14.25">
      <c r="A288" s="46"/>
      <c r="B288" s="47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</row>
    <row r="289" spans="1:65" s="41" customFormat="1" ht="14.25">
      <c r="A289" s="46"/>
      <c r="B289" s="47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</row>
    <row r="290" spans="1:65" s="41" customFormat="1" ht="14.25">
      <c r="A290" s="46"/>
      <c r="B290" s="47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</row>
    <row r="291" spans="1:65" s="41" customFormat="1" ht="14.25">
      <c r="A291" s="46"/>
      <c r="B291" s="47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</row>
    <row r="292" spans="1:65" s="41" customFormat="1" ht="14.25">
      <c r="A292" s="46"/>
      <c r="B292" s="47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</row>
    <row r="293" spans="1:65" s="41" customFormat="1" ht="14.25">
      <c r="A293" s="46"/>
      <c r="B293" s="47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</row>
    <row r="294" spans="1:65" s="41" customFormat="1" ht="14.25">
      <c r="A294" s="46"/>
      <c r="B294" s="47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</row>
    <row r="295" spans="1:65" s="41" customFormat="1" ht="14.25">
      <c r="A295" s="46"/>
      <c r="B295" s="47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</row>
    <row r="296" spans="1:65" s="41" customFormat="1" ht="14.25">
      <c r="A296" s="46"/>
      <c r="B296" s="47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</row>
    <row r="297" spans="1:65" s="41" customFormat="1" ht="14.25">
      <c r="A297" s="46"/>
      <c r="B297" s="47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</row>
    <row r="298" spans="1:65" s="41" customFormat="1" ht="14.25">
      <c r="A298" s="46"/>
      <c r="B298" s="47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</row>
    <row r="299" spans="1:65" s="41" customFormat="1" ht="14.25">
      <c r="A299" s="46"/>
      <c r="B299" s="47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</row>
    <row r="300" spans="1:65" s="41" customFormat="1" ht="14.25">
      <c r="A300" s="46"/>
      <c r="B300" s="47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</row>
    <row r="301" spans="1:65" s="41" customFormat="1" ht="14.25">
      <c r="A301" s="46"/>
      <c r="B301" s="47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</row>
    <row r="302" spans="1:65" s="41" customFormat="1" ht="14.25">
      <c r="A302" s="46"/>
      <c r="B302" s="47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</row>
    <row r="303" spans="1:65" s="41" customFormat="1" ht="14.25">
      <c r="A303" s="46"/>
      <c r="B303" s="47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</row>
    <row r="304" spans="1:65" s="41" customFormat="1" ht="14.25">
      <c r="A304" s="46"/>
      <c r="B304" s="47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</row>
    <row r="305" spans="1:65" s="41" customFormat="1" ht="14.25">
      <c r="A305" s="46"/>
      <c r="B305" s="47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</row>
    <row r="306" spans="1:65" s="41" customFormat="1" ht="14.25">
      <c r="A306" s="46"/>
      <c r="B306" s="47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</row>
    <row r="307" spans="1:65" s="41" customFormat="1" ht="14.25">
      <c r="A307" s="46"/>
      <c r="B307" s="47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</row>
    <row r="308" spans="1:65" s="41" customFormat="1" ht="14.25">
      <c r="A308" s="46"/>
      <c r="B308" s="47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</row>
    <row r="309" spans="1:65" s="41" customFormat="1" ht="14.25">
      <c r="A309" s="46"/>
      <c r="B309" s="47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</row>
    <row r="310" spans="1:65" s="41" customFormat="1" ht="14.25">
      <c r="A310" s="46"/>
      <c r="B310" s="47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</row>
    <row r="311" spans="1:65" s="41" customFormat="1" ht="14.25">
      <c r="A311" s="46"/>
      <c r="B311" s="47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</row>
    <row r="312" spans="1:65" s="41" customFormat="1" ht="14.25">
      <c r="A312" s="46"/>
      <c r="B312" s="47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</row>
    <row r="313" spans="1:65" s="41" customFormat="1" ht="14.25">
      <c r="A313" s="46"/>
      <c r="B313" s="47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</row>
    <row r="314" spans="1:65" s="41" customFormat="1" ht="14.25">
      <c r="A314" s="46"/>
      <c r="B314" s="47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</row>
    <row r="315" spans="1:65" s="41" customFormat="1" ht="14.25">
      <c r="A315" s="46"/>
      <c r="B315" s="47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</row>
    <row r="316" spans="1:65" s="41" customFormat="1" ht="14.25">
      <c r="A316" s="46"/>
      <c r="B316" s="47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</row>
    <row r="317" spans="1:65" s="41" customFormat="1" ht="14.25">
      <c r="A317" s="46"/>
      <c r="B317" s="47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</row>
    <row r="318" spans="1:65" s="41" customFormat="1" ht="14.25">
      <c r="A318" s="46"/>
      <c r="B318" s="47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</row>
    <row r="319" spans="1:65" s="41" customFormat="1" ht="14.25">
      <c r="A319" s="46"/>
      <c r="B319" s="47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</row>
    <row r="320" spans="1:65" s="41" customFormat="1" ht="14.25">
      <c r="A320" s="46"/>
      <c r="B320" s="47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</row>
    <row r="321" spans="1:65" s="41" customFormat="1" ht="14.25">
      <c r="A321" s="46"/>
      <c r="B321" s="47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</row>
    <row r="322" spans="1:65" s="41" customFormat="1" ht="14.25">
      <c r="A322" s="46"/>
      <c r="B322" s="47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</row>
    <row r="323" spans="1:65" s="41" customFormat="1" ht="14.25">
      <c r="A323" s="46"/>
      <c r="B323" s="47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</row>
    <row r="324" spans="1:65" s="41" customFormat="1" ht="14.25">
      <c r="A324" s="46"/>
      <c r="B324" s="47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</row>
    <row r="325" spans="1:65" s="41" customFormat="1" ht="14.25">
      <c r="A325" s="46"/>
      <c r="B325" s="47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</row>
    <row r="326" spans="1:65" s="41" customFormat="1" ht="14.25">
      <c r="A326" s="46"/>
      <c r="B326" s="47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</row>
    <row r="327" spans="1:65" s="41" customFormat="1" ht="14.25">
      <c r="A327" s="46"/>
      <c r="B327" s="47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</row>
    <row r="328" spans="1:65" s="41" customFormat="1" ht="14.25">
      <c r="A328" s="46"/>
      <c r="B328" s="47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</row>
    <row r="329" spans="1:65" s="41" customFormat="1" ht="14.25">
      <c r="A329" s="46"/>
      <c r="B329" s="47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</row>
    <row r="330" spans="1:65" s="41" customFormat="1" ht="14.25">
      <c r="A330" s="46"/>
      <c r="B330" s="47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</row>
    <row r="331" spans="1:65" s="41" customFormat="1" ht="14.25">
      <c r="A331" s="46"/>
      <c r="B331" s="47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</row>
    <row r="332" spans="1:65" s="41" customFormat="1" ht="14.25">
      <c r="A332" s="46"/>
      <c r="B332" s="47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</row>
    <row r="333" spans="1:65" s="41" customFormat="1" ht="14.25">
      <c r="A333" s="46"/>
      <c r="B333" s="47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</row>
    <row r="334" spans="1:65" s="41" customFormat="1" ht="14.25">
      <c r="A334" s="46"/>
      <c r="B334" s="47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</row>
    <row r="335" spans="1:65" s="41" customFormat="1" ht="14.25">
      <c r="A335" s="46"/>
      <c r="B335" s="47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</row>
    <row r="336" spans="1:65" s="41" customFormat="1" ht="14.25">
      <c r="A336" s="46"/>
      <c r="B336" s="47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</row>
    <row r="337" spans="1:65" s="41" customFormat="1" ht="14.25">
      <c r="A337" s="46"/>
      <c r="B337" s="47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</row>
    <row r="338" spans="1:65" s="41" customFormat="1" ht="14.25">
      <c r="A338" s="46"/>
      <c r="B338" s="47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</row>
    <row r="339" spans="1:65" s="41" customFormat="1" ht="14.25">
      <c r="A339" s="46"/>
      <c r="B339" s="47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</row>
    <row r="340" spans="1:65" s="41" customFormat="1" ht="14.25">
      <c r="A340" s="46"/>
      <c r="B340" s="47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</row>
    <row r="341" spans="1:65" s="41" customFormat="1" ht="14.25">
      <c r="A341" s="46"/>
      <c r="B341" s="47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</row>
    <row r="342" spans="1:65" s="41" customFormat="1" ht="14.25">
      <c r="A342" s="46"/>
      <c r="B342" s="47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</row>
    <row r="343" spans="1:65" s="41" customFormat="1" ht="14.25">
      <c r="A343" s="46"/>
      <c r="B343" s="47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</row>
    <row r="344" spans="1:65" s="41" customFormat="1" ht="14.25">
      <c r="A344" s="46"/>
      <c r="B344" s="47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</row>
    <row r="345" spans="1:65" s="41" customFormat="1" ht="14.25">
      <c r="A345" s="46"/>
      <c r="B345" s="47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</row>
    <row r="346" spans="1:65" s="41" customFormat="1" ht="14.25">
      <c r="A346" s="46"/>
      <c r="B346" s="47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</row>
    <row r="347" spans="1:65" s="41" customFormat="1" ht="14.25">
      <c r="A347" s="46"/>
      <c r="B347" s="47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</row>
    <row r="348" spans="1:65" s="41" customFormat="1" ht="14.25">
      <c r="A348" s="46"/>
      <c r="B348" s="47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</row>
    <row r="349" spans="1:65" s="41" customFormat="1" ht="14.25">
      <c r="A349" s="46"/>
      <c r="B349" s="47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</row>
    <row r="350" spans="1:65" s="41" customFormat="1" ht="14.25">
      <c r="A350" s="46"/>
      <c r="B350" s="47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</row>
    <row r="351" spans="1:65" s="41" customFormat="1" ht="14.25">
      <c r="A351" s="46"/>
      <c r="B351" s="47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</row>
    <row r="352" spans="1:65" s="41" customFormat="1" ht="14.25">
      <c r="A352" s="46"/>
      <c r="B352" s="47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</row>
    <row r="353" spans="1:65" s="41" customFormat="1" ht="14.25">
      <c r="A353" s="46"/>
      <c r="B353" s="47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</row>
    <row r="354" spans="1:65" s="41" customFormat="1" ht="14.25">
      <c r="A354" s="46"/>
      <c r="B354" s="47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</row>
    <row r="355" spans="1:65" s="41" customFormat="1" ht="14.25">
      <c r="A355" s="46"/>
      <c r="B355" s="47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</row>
    <row r="356" spans="1:65" s="41" customFormat="1" ht="14.25">
      <c r="A356" s="46"/>
      <c r="B356" s="47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</row>
    <row r="357" spans="1:65" s="41" customFormat="1" ht="14.25">
      <c r="A357" s="46"/>
      <c r="B357" s="47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</row>
    <row r="358" spans="1:65" s="41" customFormat="1" ht="14.25">
      <c r="A358" s="46"/>
      <c r="B358" s="47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</row>
    <row r="359" spans="1:65" s="41" customFormat="1" ht="14.25">
      <c r="A359" s="46"/>
      <c r="B359" s="47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</row>
    <row r="360" spans="1:65" s="41" customFormat="1" ht="14.25">
      <c r="A360" s="46"/>
      <c r="B360" s="47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</row>
    <row r="361" spans="1:65" s="41" customFormat="1" ht="14.25">
      <c r="A361" s="46"/>
      <c r="B361" s="47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</row>
    <row r="362" spans="1:65" s="41" customFormat="1" ht="14.25">
      <c r="A362" s="46"/>
      <c r="B362" s="47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</row>
    <row r="363" spans="1:65" s="41" customFormat="1" ht="14.25">
      <c r="A363" s="46"/>
      <c r="B363" s="47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</row>
    <row r="364" spans="1:65" s="41" customFormat="1" ht="14.25">
      <c r="A364" s="46"/>
      <c r="B364" s="47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</row>
    <row r="365" spans="1:65" s="41" customFormat="1" ht="14.25">
      <c r="A365" s="46"/>
      <c r="B365" s="47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</row>
    <row r="366" spans="1:65" s="41" customFormat="1" ht="14.25">
      <c r="A366" s="46"/>
      <c r="B366" s="47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</row>
    <row r="367" spans="1:65" s="41" customFormat="1" ht="14.25">
      <c r="A367" s="46"/>
      <c r="B367" s="47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</row>
    <row r="368" spans="1:65" s="41" customFormat="1" ht="14.25">
      <c r="A368" s="46"/>
      <c r="B368" s="47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</row>
    <row r="369" spans="1:65" s="41" customFormat="1" ht="14.25">
      <c r="A369" s="46"/>
      <c r="B369" s="47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</row>
    <row r="370" spans="1:65" s="41" customFormat="1" ht="14.25">
      <c r="A370" s="46"/>
      <c r="B370" s="47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</row>
    <row r="371" spans="1:65" s="41" customFormat="1" ht="14.25">
      <c r="A371" s="46"/>
      <c r="B371" s="47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</row>
    <row r="372" spans="1:65" s="41" customFormat="1" ht="14.25">
      <c r="A372" s="46"/>
      <c r="B372" s="47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</row>
    <row r="373" spans="1:65" s="41" customFormat="1" ht="14.25">
      <c r="A373" s="46"/>
      <c r="B373" s="47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</row>
    <row r="374" spans="1:65" s="41" customFormat="1" ht="14.25">
      <c r="A374" s="46"/>
      <c r="B374" s="47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</row>
    <row r="375" spans="1:65" s="41" customFormat="1" ht="14.25">
      <c r="A375" s="46"/>
      <c r="B375" s="47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</row>
    <row r="376" spans="1:65" s="41" customFormat="1" ht="14.25">
      <c r="A376" s="46"/>
      <c r="B376" s="47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</row>
    <row r="377" spans="1:65" s="41" customFormat="1" ht="14.25">
      <c r="A377" s="46"/>
      <c r="B377" s="47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</row>
    <row r="378" spans="1:65" s="41" customFormat="1" ht="14.25">
      <c r="A378" s="46"/>
      <c r="B378" s="47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</row>
    <row r="379" spans="1:65" s="41" customFormat="1" ht="14.25">
      <c r="A379" s="46"/>
      <c r="B379" s="47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</row>
    <row r="380" spans="1:65" s="41" customFormat="1" ht="14.25">
      <c r="A380" s="46"/>
      <c r="B380" s="47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</row>
    <row r="381" spans="1:65" s="41" customFormat="1" ht="14.25">
      <c r="A381" s="46"/>
      <c r="B381" s="47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</row>
    <row r="382" spans="1:65" s="41" customFormat="1" ht="14.25">
      <c r="A382" s="46"/>
      <c r="B382" s="47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</row>
    <row r="383" spans="1:65" s="41" customFormat="1" ht="14.25">
      <c r="A383" s="46"/>
      <c r="B383" s="47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</row>
    <row r="384" spans="1:65" s="41" customFormat="1" ht="14.25">
      <c r="A384" s="46"/>
      <c r="B384" s="47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</row>
    <row r="385" spans="1:65" s="41" customFormat="1" ht="14.25">
      <c r="A385" s="46"/>
      <c r="B385" s="47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</row>
    <row r="386" spans="1:65" s="41" customFormat="1" ht="14.25">
      <c r="A386" s="46"/>
      <c r="B386" s="47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</row>
    <row r="387" spans="1:65" s="41" customFormat="1" ht="14.25">
      <c r="A387" s="46"/>
      <c r="B387" s="47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</row>
    <row r="388" spans="1:65" s="41" customFormat="1" ht="14.25">
      <c r="A388" s="46"/>
      <c r="B388" s="47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</row>
    <row r="389" spans="1:65" s="41" customFormat="1" ht="14.25">
      <c r="A389" s="46"/>
      <c r="B389" s="47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</row>
    <row r="390" spans="1:65" s="41" customFormat="1" ht="14.25">
      <c r="A390" s="46"/>
      <c r="B390" s="47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</row>
    <row r="391" spans="1:65" s="41" customFormat="1" ht="14.25">
      <c r="A391" s="46"/>
      <c r="B391" s="47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</row>
    <row r="392" spans="1:65" s="41" customFormat="1" ht="14.25">
      <c r="A392" s="46"/>
      <c r="B392" s="47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</row>
    <row r="393" spans="1:65" s="41" customFormat="1" ht="14.25">
      <c r="A393" s="46"/>
      <c r="B393" s="47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</row>
    <row r="394" spans="1:65" s="41" customFormat="1" ht="14.25">
      <c r="A394" s="46"/>
      <c r="B394" s="47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</row>
    <row r="395" spans="1:65" s="41" customFormat="1" ht="14.25">
      <c r="A395" s="46"/>
      <c r="B395" s="47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</row>
    <row r="396" spans="1:65" s="41" customFormat="1" ht="14.25">
      <c r="A396" s="46"/>
      <c r="B396" s="47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</row>
    <row r="397" spans="1:65" s="41" customFormat="1" ht="14.25">
      <c r="A397" s="46"/>
      <c r="B397" s="47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</row>
    <row r="398" spans="1:65" s="41" customFormat="1" ht="14.25">
      <c r="A398" s="46"/>
      <c r="B398" s="47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</row>
    <row r="399" spans="1:65" s="41" customFormat="1" ht="14.25">
      <c r="A399" s="46"/>
      <c r="B399" s="47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</row>
    <row r="400" spans="1:65" s="41" customFormat="1" ht="14.25">
      <c r="A400" s="46"/>
      <c r="B400" s="47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</row>
    <row r="401" spans="1:65" s="41" customFormat="1" ht="14.25">
      <c r="A401" s="46"/>
      <c r="B401" s="47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</row>
    <row r="402" spans="1:65" s="41" customFormat="1" ht="14.25">
      <c r="A402" s="46"/>
      <c r="B402" s="47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</row>
    <row r="403" spans="1:65" s="41" customFormat="1" ht="14.25">
      <c r="A403" s="46"/>
      <c r="B403" s="47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</row>
    <row r="404" spans="1:65" s="41" customFormat="1" ht="14.25">
      <c r="A404" s="46"/>
      <c r="B404" s="47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</row>
    <row r="405" spans="1:65" s="41" customFormat="1" ht="14.25">
      <c r="A405" s="46"/>
      <c r="B405" s="47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</row>
    <row r="406" spans="1:65" s="41" customFormat="1" ht="14.25">
      <c r="A406" s="46"/>
      <c r="B406" s="47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</row>
    <row r="407" spans="1:65" s="41" customFormat="1" ht="14.25">
      <c r="A407" s="46"/>
      <c r="B407" s="47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</row>
    <row r="408" spans="1:65" s="41" customFormat="1" ht="14.25">
      <c r="A408" s="46"/>
      <c r="B408" s="47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</row>
    <row r="409" spans="1:65" s="41" customFormat="1" ht="14.25">
      <c r="A409" s="46"/>
      <c r="B409" s="47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</row>
    <row r="410" spans="1:65" s="41" customFormat="1" ht="14.25">
      <c r="A410" s="46"/>
      <c r="B410" s="47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</row>
    <row r="411" spans="1:65" s="41" customFormat="1" ht="14.25">
      <c r="A411" s="46"/>
      <c r="B411" s="47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</row>
    <row r="412" spans="1:65" s="41" customFormat="1" ht="14.25">
      <c r="A412" s="46"/>
      <c r="B412" s="47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</row>
    <row r="413" spans="1:65" s="41" customFormat="1" ht="14.25">
      <c r="A413" s="46"/>
      <c r="B413" s="47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</row>
    <row r="414" spans="1:65" s="41" customFormat="1" ht="14.25">
      <c r="A414" s="46"/>
      <c r="B414" s="47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</row>
    <row r="415" spans="1:65" s="41" customFormat="1" ht="14.25">
      <c r="A415" s="46"/>
      <c r="B415" s="47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</row>
    <row r="416" spans="1:65" s="41" customFormat="1" ht="14.25">
      <c r="A416" s="46"/>
      <c r="B416" s="47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</row>
    <row r="417" spans="1:65" s="41" customFormat="1" ht="14.25">
      <c r="A417" s="46"/>
      <c r="B417" s="47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</row>
    <row r="418" spans="1:65" s="41" customFormat="1" ht="14.25">
      <c r="A418" s="46"/>
      <c r="B418" s="47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</row>
    <row r="419" spans="1:65" s="41" customFormat="1" ht="14.25">
      <c r="A419" s="46"/>
      <c r="B419" s="47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</row>
    <row r="420" spans="1:65" s="41" customFormat="1" ht="14.25">
      <c r="A420" s="46"/>
      <c r="B420" s="47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</row>
    <row r="421" spans="1:65" s="41" customFormat="1" ht="14.25">
      <c r="A421" s="46"/>
      <c r="B421" s="47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</row>
    <row r="422" spans="1:65" s="41" customFormat="1" ht="14.25">
      <c r="A422" s="46"/>
      <c r="B422" s="47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</row>
    <row r="423" spans="1:65" s="41" customFormat="1" ht="14.25">
      <c r="A423" s="46"/>
      <c r="B423" s="47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</row>
    <row r="424" spans="1:65" s="41" customFormat="1" ht="14.25">
      <c r="A424" s="46"/>
      <c r="B424" s="47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</row>
    <row r="425" spans="1:65" s="41" customFormat="1" ht="14.25">
      <c r="A425" s="46"/>
      <c r="B425" s="47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</row>
    <row r="426" spans="1:65" s="41" customFormat="1" ht="14.25">
      <c r="A426" s="46"/>
      <c r="B426" s="47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</row>
    <row r="427" spans="1:65" s="41" customFormat="1" ht="14.25">
      <c r="A427" s="46"/>
      <c r="B427" s="47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</row>
    <row r="428" spans="1:65" s="41" customFormat="1" ht="14.25">
      <c r="A428" s="46"/>
      <c r="B428" s="47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</row>
    <row r="429" spans="1:65" s="41" customFormat="1" ht="14.25">
      <c r="A429" s="46"/>
      <c r="B429" s="47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</row>
    <row r="430" spans="1:65" s="41" customFormat="1" ht="14.25">
      <c r="A430" s="46"/>
      <c r="B430" s="47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</row>
    <row r="431" spans="1:65" s="41" customFormat="1" ht="14.25">
      <c r="A431" s="46"/>
      <c r="B431" s="47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</row>
    <row r="432" spans="1:65" s="41" customFormat="1" ht="14.25">
      <c r="A432" s="46"/>
      <c r="B432" s="47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</row>
    <row r="433" spans="1:65" s="41" customFormat="1" ht="14.25">
      <c r="A433" s="46"/>
      <c r="B433" s="47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</row>
    <row r="434" spans="1:65" s="41" customFormat="1" ht="14.25">
      <c r="A434" s="46"/>
      <c r="B434" s="47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</row>
    <row r="435" spans="1:65" s="41" customFormat="1" ht="14.25">
      <c r="A435" s="46"/>
      <c r="B435" s="47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</row>
    <row r="436" spans="1:65" s="41" customFormat="1" ht="14.25">
      <c r="A436" s="46"/>
      <c r="B436" s="47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</row>
    <row r="437" spans="1:65" s="41" customFormat="1" ht="14.25">
      <c r="A437" s="46"/>
      <c r="B437" s="47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</row>
    <row r="438" spans="1:65" s="41" customFormat="1" ht="14.25">
      <c r="A438" s="46"/>
      <c r="B438" s="47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</row>
    <row r="439" spans="1:65" s="41" customFormat="1" ht="14.25">
      <c r="A439" s="46"/>
      <c r="B439" s="47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</row>
    <row r="440" spans="1:65" s="41" customFormat="1" ht="14.25">
      <c r="A440" s="46"/>
      <c r="B440" s="47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</row>
    <row r="441" spans="1:65" s="41" customFormat="1" ht="14.25">
      <c r="A441" s="46"/>
      <c r="B441" s="47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</row>
    <row r="442" spans="1:65" s="41" customFormat="1" ht="14.25">
      <c r="A442" s="46"/>
      <c r="B442" s="47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</row>
    <row r="443" spans="1:65" s="41" customFormat="1" ht="14.25">
      <c r="A443" s="46"/>
      <c r="B443" s="47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</row>
    <row r="444" spans="1:65" s="41" customFormat="1" ht="14.25">
      <c r="A444" s="46"/>
      <c r="B444" s="47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</row>
    <row r="445" spans="1:65" s="41" customFormat="1" ht="14.25">
      <c r="A445" s="46"/>
      <c r="B445" s="47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</row>
    <row r="446" spans="1:65" s="41" customFormat="1" ht="14.25">
      <c r="A446" s="46"/>
      <c r="B446" s="47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</row>
    <row r="447" spans="1:65" s="41" customFormat="1" ht="14.25">
      <c r="A447" s="46"/>
      <c r="B447" s="47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</row>
    <row r="448" spans="1:65" s="41" customFormat="1" ht="14.25">
      <c r="A448" s="46"/>
      <c r="B448" s="47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</row>
    <row r="449" spans="1:65" s="41" customFormat="1" ht="14.25">
      <c r="A449" s="46"/>
      <c r="B449" s="47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</row>
    <row r="450" spans="1:65" s="41" customFormat="1" ht="14.25">
      <c r="A450" s="46"/>
      <c r="B450" s="47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</row>
    <row r="451" spans="1:65" s="41" customFormat="1" ht="14.25">
      <c r="A451" s="46"/>
      <c r="B451" s="47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</row>
    <row r="452" spans="1:65" s="41" customFormat="1" ht="14.25">
      <c r="A452" s="46"/>
      <c r="B452" s="47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</row>
    <row r="453" spans="1:65" s="41" customFormat="1" ht="14.25">
      <c r="A453" s="46"/>
      <c r="B453" s="47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</row>
    <row r="454" spans="1:65" s="41" customFormat="1" ht="14.25">
      <c r="A454" s="46"/>
      <c r="B454" s="47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</row>
    <row r="455" spans="1:65" s="41" customFormat="1" ht="14.25">
      <c r="A455" s="46"/>
      <c r="B455" s="47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</row>
    <row r="456" spans="1:65" s="41" customFormat="1" ht="14.25">
      <c r="A456" s="46"/>
      <c r="B456" s="47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</row>
    <row r="457" spans="1:65" s="41" customFormat="1" ht="14.25">
      <c r="A457" s="46"/>
      <c r="B457" s="47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</row>
    <row r="458" spans="1:65" s="41" customFormat="1" ht="14.25">
      <c r="A458" s="46"/>
      <c r="B458" s="47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</row>
    <row r="459" spans="1:65" s="41" customFormat="1" ht="14.25">
      <c r="A459" s="46"/>
      <c r="B459" s="47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</row>
    <row r="460" spans="1:65" s="41" customFormat="1" ht="14.25">
      <c r="A460" s="46"/>
      <c r="B460" s="47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</row>
    <row r="461" spans="1:65" s="41" customFormat="1" ht="14.25">
      <c r="A461" s="46"/>
      <c r="B461" s="47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</row>
    <row r="462" spans="1:65" s="41" customFormat="1" ht="14.25">
      <c r="A462" s="46"/>
      <c r="B462" s="47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</row>
    <row r="463" spans="1:65" s="41" customFormat="1" ht="14.25">
      <c r="A463" s="46"/>
      <c r="B463" s="47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</row>
    <row r="464" spans="1:65" s="41" customFormat="1" ht="14.25">
      <c r="A464" s="46"/>
      <c r="B464" s="47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</row>
    <row r="465" spans="1:65" s="41" customFormat="1" ht="14.25">
      <c r="A465" s="46"/>
      <c r="B465" s="47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</row>
    <row r="466" spans="1:65" s="41" customFormat="1" ht="14.25">
      <c r="A466" s="46"/>
      <c r="B466" s="47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</row>
    <row r="467" spans="1:65" s="41" customFormat="1" ht="14.25">
      <c r="A467" s="46"/>
      <c r="B467" s="47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</row>
    <row r="468" spans="1:65" s="41" customFormat="1" ht="14.25">
      <c r="A468" s="46"/>
      <c r="B468" s="47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</row>
    <row r="469" spans="1:65" s="41" customFormat="1" ht="14.25">
      <c r="A469" s="46"/>
      <c r="B469" s="47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</row>
    <row r="470" spans="1:65" s="41" customFormat="1" ht="14.25">
      <c r="A470" s="46"/>
      <c r="B470" s="47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</row>
    <row r="471" spans="1:65" s="41" customFormat="1" ht="14.25">
      <c r="A471" s="46"/>
      <c r="B471" s="47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</row>
    <row r="472" spans="1:65" s="41" customFormat="1" ht="14.25">
      <c r="A472" s="46"/>
      <c r="B472" s="47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</row>
    <row r="473" spans="1:65" s="41" customFormat="1" ht="14.25">
      <c r="A473" s="46"/>
      <c r="B473" s="47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</row>
    <row r="474" spans="1:65" s="41" customFormat="1" ht="14.25">
      <c r="A474" s="46"/>
      <c r="B474" s="47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</row>
    <row r="475" spans="1:65" s="41" customFormat="1" ht="14.25">
      <c r="A475" s="46"/>
      <c r="B475" s="47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</row>
    <row r="476" spans="1:65" s="41" customFormat="1" ht="14.25">
      <c r="A476" s="46"/>
      <c r="B476" s="47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</row>
    <row r="477" spans="1:65" s="41" customFormat="1" ht="14.25">
      <c r="A477" s="46"/>
      <c r="B477" s="47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</row>
    <row r="478" spans="1:65" s="41" customFormat="1" ht="14.25">
      <c r="A478" s="46"/>
      <c r="B478" s="47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</row>
    <row r="479" spans="1:65" s="41" customFormat="1" ht="14.25">
      <c r="A479" s="46"/>
      <c r="B479" s="47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</row>
    <row r="480" spans="1:65" s="41" customFormat="1" ht="14.25">
      <c r="A480" s="46"/>
      <c r="B480" s="47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</row>
    <row r="481" spans="1:65" s="41" customFormat="1" ht="14.25">
      <c r="A481" s="46"/>
      <c r="B481" s="47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</row>
    <row r="482" spans="1:65" s="41" customFormat="1" ht="14.25">
      <c r="A482" s="46"/>
      <c r="B482" s="47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</row>
    <row r="483" spans="1:65" s="41" customFormat="1" ht="14.25">
      <c r="A483" s="46"/>
      <c r="B483" s="47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</row>
    <row r="484" spans="1:65" s="41" customFormat="1" ht="14.25">
      <c r="A484" s="46"/>
      <c r="B484" s="47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</row>
    <row r="485" spans="1:65" s="41" customFormat="1" ht="14.25">
      <c r="A485" s="46"/>
      <c r="B485" s="47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</row>
    <row r="486" spans="1:65" s="41" customFormat="1" ht="14.25">
      <c r="A486" s="46"/>
      <c r="B486" s="47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</row>
    <row r="487" spans="1:65" s="41" customFormat="1" ht="14.25">
      <c r="A487" s="46"/>
      <c r="B487" s="47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</row>
    <row r="488" spans="1:65" s="41" customFormat="1" ht="14.25">
      <c r="A488" s="46"/>
      <c r="B488" s="47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</row>
    <row r="489" spans="1:65" s="41" customFormat="1" ht="14.25">
      <c r="A489" s="46"/>
      <c r="B489" s="47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</row>
    <row r="490" spans="1:65" s="41" customFormat="1" ht="14.25">
      <c r="A490" s="46"/>
      <c r="B490" s="47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</row>
    <row r="491" spans="1:65" s="41" customFormat="1" ht="14.25">
      <c r="A491" s="46"/>
      <c r="B491" s="47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</row>
    <row r="492" spans="1:65" s="41" customFormat="1" ht="14.25">
      <c r="A492" s="46"/>
      <c r="B492" s="47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</row>
    <row r="493" spans="1:65" s="41" customFormat="1" ht="14.25">
      <c r="A493" s="46"/>
      <c r="B493" s="47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</row>
    <row r="494" spans="1:65" s="41" customFormat="1" ht="14.25">
      <c r="A494" s="46"/>
      <c r="B494" s="47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</row>
    <row r="495" spans="1:65" s="41" customFormat="1" ht="14.25">
      <c r="A495" s="46"/>
      <c r="B495" s="47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</row>
    <row r="496" spans="1:65" s="41" customFormat="1" ht="14.25">
      <c r="A496" s="46"/>
      <c r="B496" s="47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</row>
    <row r="497" spans="1:65" s="41" customFormat="1" ht="14.25">
      <c r="A497" s="46"/>
      <c r="B497" s="47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</row>
    <row r="498" spans="1:65" s="41" customFormat="1" ht="14.25">
      <c r="A498" s="46"/>
      <c r="B498" s="47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</row>
    <row r="499" spans="1:65" s="41" customFormat="1" ht="14.25">
      <c r="A499" s="46"/>
      <c r="B499" s="47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</row>
    <row r="500" spans="1:65" s="41" customFormat="1" ht="14.25">
      <c r="A500" s="46"/>
      <c r="B500" s="47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</row>
    <row r="501" spans="1:65" s="41" customFormat="1" ht="14.25">
      <c r="A501" s="46"/>
      <c r="B501" s="47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</row>
    <row r="502" spans="1:65" s="41" customFormat="1" ht="14.25">
      <c r="A502" s="46"/>
      <c r="B502" s="47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</row>
    <row r="503" spans="1:65" s="41" customFormat="1" ht="14.25">
      <c r="A503" s="46"/>
      <c r="B503" s="47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</row>
    <row r="504" spans="1:65" s="41" customFormat="1" ht="14.25">
      <c r="A504" s="46"/>
      <c r="B504" s="47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</row>
    <row r="505" spans="1:65" s="41" customFormat="1" ht="14.25">
      <c r="A505" s="46"/>
      <c r="B505" s="47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</row>
    <row r="506" spans="1:65" s="41" customFormat="1" ht="14.25">
      <c r="A506" s="46"/>
      <c r="B506" s="47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</row>
    <row r="507" spans="1:65" s="41" customFormat="1" ht="14.25">
      <c r="A507" s="46"/>
      <c r="B507" s="47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</row>
    <row r="508" spans="1:65" s="41" customFormat="1" ht="14.25">
      <c r="A508" s="46"/>
      <c r="B508" s="47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</row>
    <row r="509" spans="1:65" s="41" customFormat="1" ht="14.25">
      <c r="A509" s="46"/>
      <c r="B509" s="47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</row>
    <row r="510" spans="1:65" s="41" customFormat="1" ht="14.25">
      <c r="A510" s="46"/>
      <c r="B510" s="47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</row>
    <row r="511" spans="1:65" s="41" customFormat="1" ht="14.25">
      <c r="A511" s="46"/>
      <c r="B511" s="47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</row>
    <row r="512" spans="1:65" s="41" customFormat="1" ht="14.25">
      <c r="A512" s="46"/>
      <c r="B512" s="47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</row>
    <row r="513" spans="1:65" s="41" customFormat="1" ht="14.25">
      <c r="A513" s="46"/>
      <c r="B513" s="47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</row>
    <row r="514" spans="1:65" s="41" customFormat="1" ht="14.25">
      <c r="A514" s="46"/>
      <c r="B514" s="47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</row>
    <row r="515" spans="1:65" s="41" customFormat="1" ht="14.25">
      <c r="A515" s="46"/>
      <c r="B515" s="47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</row>
    <row r="516" spans="1:65" s="41" customFormat="1" ht="14.25">
      <c r="A516" s="46"/>
      <c r="B516" s="47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</row>
    <row r="517" spans="1:65" s="41" customFormat="1" ht="14.25">
      <c r="A517" s="46"/>
      <c r="B517" s="47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</row>
    <row r="518" spans="1:65" s="41" customFormat="1" ht="14.25">
      <c r="A518" s="46"/>
      <c r="B518" s="47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</row>
    <row r="519" spans="1:65" s="41" customFormat="1" ht="14.25">
      <c r="A519" s="46"/>
      <c r="B519" s="47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</row>
    <row r="520" spans="1:65" s="41" customFormat="1" ht="14.25">
      <c r="A520" s="46"/>
      <c r="B520" s="47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</row>
    <row r="521" spans="1:65" s="41" customFormat="1" ht="14.25">
      <c r="A521" s="46"/>
      <c r="B521" s="47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</row>
    <row r="522" spans="1:65" s="41" customFormat="1" ht="14.25">
      <c r="A522" s="46"/>
      <c r="B522" s="47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</row>
    <row r="523" spans="1:65" s="41" customFormat="1" ht="14.25">
      <c r="A523" s="46"/>
      <c r="B523" s="47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</row>
    <row r="524" spans="1:65" s="41" customFormat="1" ht="14.25">
      <c r="A524" s="46"/>
      <c r="B524" s="47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</row>
    <row r="525" spans="1:65" s="41" customFormat="1" ht="14.25">
      <c r="A525" s="46"/>
      <c r="B525" s="47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</row>
    <row r="526" spans="1:65" s="41" customFormat="1" ht="14.25">
      <c r="A526" s="46"/>
      <c r="B526" s="47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</row>
    <row r="527" spans="1:65" s="41" customFormat="1" ht="14.25">
      <c r="A527" s="46"/>
      <c r="B527" s="47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</row>
    <row r="528" spans="1:65" s="41" customFormat="1" ht="14.25">
      <c r="A528" s="46"/>
      <c r="B528" s="47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</row>
    <row r="529" spans="1:65" s="41" customFormat="1" ht="14.25">
      <c r="A529" s="46"/>
      <c r="B529" s="47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</row>
    <row r="530" spans="1:65" s="41" customFormat="1" ht="14.25">
      <c r="A530" s="46"/>
      <c r="B530" s="47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</row>
    <row r="531" spans="1:65" s="41" customFormat="1" ht="14.25">
      <c r="A531" s="46"/>
      <c r="B531" s="47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</row>
    <row r="532" spans="1:65" s="41" customFormat="1" ht="14.25">
      <c r="A532" s="46"/>
      <c r="B532" s="47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</row>
    <row r="533" spans="1:65" s="41" customFormat="1" ht="14.25">
      <c r="A533" s="46"/>
      <c r="B533" s="47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</row>
    <row r="534" spans="1:65" s="41" customFormat="1" ht="14.25">
      <c r="A534" s="46"/>
      <c r="B534" s="47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</row>
    <row r="535" spans="1:65" s="41" customFormat="1" ht="14.25">
      <c r="A535" s="46"/>
      <c r="B535" s="47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</row>
    <row r="536" spans="1:65" s="41" customFormat="1" ht="14.25">
      <c r="A536" s="46"/>
      <c r="B536" s="47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</row>
    <row r="537" spans="1:65" s="41" customFormat="1" ht="14.25">
      <c r="A537" s="46"/>
      <c r="B537" s="47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</row>
    <row r="538" spans="1:65" s="41" customFormat="1" ht="14.25">
      <c r="A538" s="46"/>
      <c r="B538" s="47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</row>
    <row r="539" spans="1:65" s="41" customFormat="1" ht="14.25">
      <c r="A539" s="46"/>
      <c r="B539" s="47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</row>
    <row r="540" spans="1:65" s="41" customFormat="1" ht="14.25">
      <c r="A540" s="46"/>
      <c r="B540" s="47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</row>
    <row r="541" spans="1:65" s="41" customFormat="1" ht="14.25">
      <c r="A541" s="46"/>
      <c r="B541" s="47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</row>
    <row r="542" spans="1:65" s="41" customFormat="1" ht="14.25">
      <c r="A542" s="46"/>
      <c r="B542" s="47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</row>
    <row r="543" spans="1:65" s="41" customFormat="1" ht="14.25">
      <c r="A543" s="46"/>
      <c r="B543" s="47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</row>
    <row r="544" spans="1:65" s="41" customFormat="1" ht="14.25">
      <c r="A544" s="46"/>
      <c r="B544" s="47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</row>
    <row r="545" spans="1:65" s="41" customFormat="1" ht="14.25">
      <c r="A545" s="46"/>
      <c r="B545" s="47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</row>
    <row r="546" spans="1:65" s="41" customFormat="1" ht="14.25">
      <c r="A546" s="46"/>
      <c r="B546" s="47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</row>
    <row r="547" spans="1:65" s="41" customFormat="1" ht="14.25">
      <c r="A547" s="46"/>
      <c r="B547" s="47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</row>
    <row r="548" spans="1:65" s="41" customFormat="1" ht="14.25">
      <c r="A548" s="46"/>
      <c r="B548" s="47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</row>
    <row r="549" spans="1:65" s="41" customFormat="1" ht="14.25">
      <c r="A549" s="46"/>
      <c r="B549" s="47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</row>
    <row r="550" spans="1:65" s="41" customFormat="1" ht="14.25">
      <c r="A550" s="46"/>
      <c r="B550" s="47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</row>
    <row r="551" spans="1:65" s="41" customFormat="1" ht="14.25">
      <c r="A551" s="46"/>
      <c r="B551" s="47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</row>
    <row r="552" spans="1:65" s="41" customFormat="1" ht="14.25">
      <c r="A552" s="46"/>
      <c r="B552" s="47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</row>
    <row r="553" spans="1:65" s="41" customFormat="1" ht="14.25">
      <c r="A553" s="46"/>
      <c r="B553" s="47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</row>
    <row r="554" spans="1:65" s="41" customFormat="1" ht="14.25">
      <c r="A554" s="46"/>
      <c r="B554" s="47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</row>
    <row r="555" spans="1:65" s="41" customFormat="1" ht="14.25">
      <c r="A555" s="46"/>
      <c r="B555" s="47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</row>
    <row r="556" spans="1:65" s="41" customFormat="1" ht="14.25">
      <c r="A556" s="46"/>
      <c r="B556" s="47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</row>
    <row r="557" spans="1:65" s="41" customFormat="1" ht="14.25">
      <c r="A557" s="46"/>
      <c r="B557" s="47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</row>
    <row r="558" spans="1:65" s="41" customFormat="1" ht="14.25">
      <c r="A558" s="46"/>
      <c r="B558" s="47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</row>
    <row r="559" spans="1:65" s="41" customFormat="1" ht="14.25">
      <c r="A559" s="46"/>
      <c r="B559" s="47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</row>
    <row r="560" spans="1:65" s="41" customFormat="1" ht="14.25">
      <c r="A560" s="46"/>
      <c r="B560" s="47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</row>
    <row r="561" spans="1:65" s="41" customFormat="1" ht="14.25">
      <c r="A561" s="46"/>
      <c r="B561" s="47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</row>
    <row r="562" spans="1:65" s="41" customFormat="1" ht="14.25">
      <c r="A562" s="46"/>
      <c r="B562" s="47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</row>
    <row r="563" spans="1:65" s="41" customFormat="1" ht="14.25">
      <c r="A563" s="46"/>
      <c r="B563" s="47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</row>
    <row r="564" spans="1:65" s="41" customFormat="1" ht="14.25">
      <c r="A564" s="46"/>
      <c r="B564" s="47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</row>
    <row r="565" spans="1:65" s="41" customFormat="1" ht="14.25">
      <c r="A565" s="46"/>
      <c r="B565" s="47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</row>
    <row r="566" spans="1:65" s="41" customFormat="1" ht="14.25">
      <c r="A566" s="46"/>
      <c r="B566" s="47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</row>
    <row r="567" spans="1:65" s="41" customFormat="1" ht="14.25">
      <c r="A567" s="46"/>
      <c r="B567" s="47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</row>
    <row r="568" spans="1:65" s="41" customFormat="1" ht="14.25">
      <c r="A568" s="46"/>
      <c r="B568" s="47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</row>
    <row r="569" spans="1:65" s="41" customFormat="1" ht="14.25">
      <c r="A569" s="46"/>
      <c r="B569" s="47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</row>
    <row r="570" spans="1:65" s="41" customFormat="1" ht="14.25">
      <c r="A570" s="46"/>
      <c r="B570" s="47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</row>
    <row r="571" spans="1:65" s="41" customFormat="1" ht="14.25">
      <c r="A571" s="46"/>
      <c r="B571" s="47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</row>
    <row r="572" spans="1:65" s="41" customFormat="1" ht="14.25">
      <c r="A572" s="46"/>
      <c r="B572" s="47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</row>
    <row r="573" spans="1:65" s="41" customFormat="1" ht="14.25">
      <c r="A573" s="46"/>
      <c r="B573" s="47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</row>
    <row r="574" spans="1:65" s="41" customFormat="1" ht="14.25">
      <c r="A574" s="46"/>
      <c r="B574" s="47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</row>
    <row r="575" spans="1:65" s="41" customFormat="1" ht="14.25">
      <c r="A575" s="46"/>
      <c r="B575" s="47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</row>
    <row r="576" spans="1:65" s="41" customFormat="1" ht="14.25">
      <c r="A576" s="46"/>
      <c r="B576" s="47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</row>
    <row r="577" spans="1:65" s="41" customFormat="1" ht="14.25">
      <c r="A577" s="46"/>
      <c r="B577" s="47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</row>
    <row r="578" spans="1:65" s="41" customFormat="1" ht="14.25">
      <c r="A578" s="46"/>
      <c r="B578" s="47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</row>
    <row r="579" spans="1:65" s="41" customFormat="1" ht="14.25">
      <c r="A579" s="46"/>
      <c r="B579" s="47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</row>
    <row r="580" spans="1:65" s="41" customFormat="1" ht="14.25">
      <c r="A580" s="46"/>
      <c r="B580" s="47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</row>
    <row r="581" spans="1:65" s="41" customFormat="1" ht="14.25">
      <c r="A581" s="46"/>
      <c r="B581" s="47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</row>
    <row r="582" spans="1:65" s="41" customFormat="1" ht="14.25">
      <c r="A582" s="46"/>
      <c r="B582" s="47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</row>
    <row r="583" spans="1:65" s="41" customFormat="1" ht="14.25">
      <c r="A583" s="46"/>
      <c r="B583" s="47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</row>
    <row r="584" spans="1:65" s="41" customFormat="1" ht="14.25">
      <c r="A584" s="46"/>
      <c r="B584" s="47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</row>
    <row r="585" spans="1:65" s="41" customFormat="1" ht="14.25">
      <c r="A585" s="46"/>
      <c r="B585" s="47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</row>
    <row r="586" spans="1:65" s="41" customFormat="1" ht="14.25">
      <c r="A586" s="46"/>
      <c r="B586" s="47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</row>
    <row r="587" spans="1:65" s="41" customFormat="1" ht="14.25">
      <c r="A587" s="46"/>
      <c r="B587" s="47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</row>
    <row r="588" spans="1:65" s="41" customFormat="1" ht="14.25">
      <c r="A588" s="46"/>
      <c r="B588" s="47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</row>
    <row r="589" spans="1:65" s="41" customFormat="1" ht="14.25">
      <c r="A589" s="46"/>
      <c r="B589" s="47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</row>
    <row r="590" spans="1:65" s="41" customFormat="1" ht="14.25">
      <c r="A590" s="46"/>
      <c r="B590" s="47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</row>
    <row r="591" spans="1:65" s="41" customFormat="1" ht="14.25">
      <c r="A591" s="46"/>
      <c r="B591" s="47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</row>
    <row r="592" spans="1:65" s="41" customFormat="1" ht="14.25">
      <c r="A592" s="46"/>
      <c r="B592" s="47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</row>
    <row r="593" spans="1:65" s="41" customFormat="1" ht="14.25">
      <c r="A593" s="46"/>
      <c r="B593" s="47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</row>
    <row r="594" spans="1:65" s="41" customFormat="1" ht="14.25">
      <c r="A594" s="46"/>
      <c r="B594" s="47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</row>
    <row r="595" spans="1:65" s="41" customFormat="1" ht="14.25">
      <c r="A595" s="46"/>
      <c r="B595" s="47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</row>
    <row r="596" spans="1:65" s="41" customFormat="1" ht="14.25">
      <c r="A596" s="46"/>
      <c r="B596" s="47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</row>
    <row r="597" spans="1:65" s="41" customFormat="1" ht="14.25">
      <c r="A597" s="46"/>
      <c r="B597" s="47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</row>
    <row r="598" spans="1:65" s="41" customFormat="1" ht="14.25">
      <c r="A598" s="46"/>
      <c r="B598" s="47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</row>
    <row r="599" spans="1:65" s="41" customFormat="1" ht="14.25">
      <c r="A599" s="46"/>
      <c r="B599" s="47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</row>
    <row r="600" spans="1:65" s="41" customFormat="1" ht="14.25">
      <c r="A600" s="46"/>
      <c r="B600" s="47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</row>
    <row r="601" spans="1:65" s="41" customFormat="1" ht="14.25">
      <c r="A601" s="46"/>
      <c r="B601" s="47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</row>
    <row r="602" spans="1:65" s="41" customFormat="1" ht="14.25">
      <c r="A602" s="46"/>
      <c r="B602" s="47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</row>
    <row r="603" spans="1:65" s="41" customFormat="1" ht="14.25">
      <c r="A603" s="46"/>
      <c r="B603" s="47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</row>
    <row r="604" spans="1:65" s="41" customFormat="1" ht="14.25">
      <c r="A604" s="46"/>
      <c r="B604" s="47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</row>
    <row r="605" spans="1:65" s="41" customFormat="1" ht="14.25">
      <c r="A605" s="46"/>
      <c r="B605" s="47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</row>
    <row r="606" spans="1:65" s="41" customFormat="1" ht="14.25">
      <c r="A606" s="46"/>
      <c r="B606" s="47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</row>
    <row r="607" spans="1:65" s="41" customFormat="1" ht="14.25">
      <c r="A607" s="46"/>
      <c r="B607" s="47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</row>
    <row r="608" spans="1:65" s="41" customFormat="1" ht="14.25">
      <c r="A608" s="46"/>
      <c r="B608" s="47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</row>
    <row r="609" spans="1:65" s="41" customFormat="1" ht="14.25">
      <c r="A609" s="46"/>
      <c r="B609" s="47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</row>
    <row r="610" spans="1:65" s="41" customFormat="1" ht="14.25">
      <c r="A610" s="46"/>
      <c r="B610" s="47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</row>
    <row r="611" spans="1:65" s="41" customFormat="1" ht="14.25">
      <c r="A611" s="46"/>
      <c r="B611" s="47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</row>
    <row r="612" spans="1:65" s="41" customFormat="1" ht="14.25">
      <c r="A612" s="46"/>
      <c r="B612" s="47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</row>
    <row r="613" spans="1:65" s="41" customFormat="1" ht="14.25">
      <c r="A613" s="46"/>
      <c r="B613" s="47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</row>
    <row r="614" spans="1:65" s="41" customFormat="1" ht="14.25">
      <c r="A614" s="46"/>
      <c r="B614" s="47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</row>
    <row r="615" spans="1:65" s="41" customFormat="1" ht="14.25">
      <c r="A615" s="46"/>
      <c r="B615" s="47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</row>
    <row r="616" spans="1:65" s="41" customFormat="1" ht="14.25">
      <c r="A616" s="46"/>
      <c r="B616" s="47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</row>
    <row r="617" spans="1:65" s="41" customFormat="1" ht="14.25">
      <c r="A617" s="46"/>
      <c r="B617" s="47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</row>
    <row r="618" spans="1:65" s="41" customFormat="1" ht="14.25">
      <c r="A618" s="46"/>
      <c r="B618" s="47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</row>
    <row r="619" spans="1:65" s="41" customFormat="1" ht="14.25">
      <c r="A619" s="46"/>
      <c r="B619" s="47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</row>
    <row r="620" spans="1:65" s="41" customFormat="1" ht="14.25">
      <c r="A620" s="46"/>
      <c r="B620" s="47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</row>
    <row r="621" spans="1:65" s="41" customFormat="1" ht="14.25">
      <c r="A621" s="46"/>
      <c r="B621" s="47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</row>
    <row r="622" spans="1:65" s="41" customFormat="1" ht="14.25">
      <c r="A622" s="46"/>
      <c r="B622" s="47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</row>
    <row r="623" spans="1:65" s="41" customFormat="1" ht="14.25">
      <c r="A623" s="46"/>
      <c r="B623" s="47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</row>
    <row r="624" spans="1:65" s="41" customFormat="1" ht="14.25">
      <c r="A624" s="46"/>
      <c r="B624" s="47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</row>
    <row r="625" spans="1:65" s="41" customFormat="1" ht="14.25">
      <c r="A625" s="46"/>
      <c r="B625" s="47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</row>
    <row r="626" spans="1:65" s="41" customFormat="1" ht="14.25">
      <c r="A626" s="46"/>
      <c r="B626" s="47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</row>
    <row r="627" spans="1:65" s="41" customFormat="1" ht="14.25">
      <c r="A627" s="46"/>
      <c r="B627" s="47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</row>
    <row r="628" spans="1:65" s="41" customFormat="1" ht="14.25">
      <c r="A628" s="46"/>
      <c r="B628" s="47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</row>
    <row r="629" spans="1:65" s="41" customFormat="1" ht="14.25">
      <c r="A629" s="46"/>
      <c r="B629" s="47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</row>
    <row r="630" spans="1:65" s="41" customFormat="1" ht="14.25">
      <c r="A630" s="46"/>
      <c r="B630" s="47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</row>
    <row r="631" spans="1:65" s="41" customFormat="1" ht="14.25">
      <c r="A631" s="46"/>
      <c r="B631" s="47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</row>
    <row r="632" spans="1:65" s="41" customFormat="1" ht="14.25">
      <c r="A632" s="46"/>
      <c r="B632" s="47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</row>
    <row r="633" spans="1:65" s="41" customFormat="1" ht="14.25">
      <c r="A633" s="46"/>
      <c r="B633" s="47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</row>
    <row r="634" spans="1:65" s="41" customFormat="1" ht="14.25">
      <c r="A634" s="46"/>
      <c r="B634" s="47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</row>
    <row r="635" spans="1:65" s="41" customFormat="1" ht="14.25">
      <c r="A635" s="46"/>
      <c r="B635" s="47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</row>
    <row r="636" spans="1:65" s="41" customFormat="1" ht="14.25">
      <c r="A636" s="46"/>
      <c r="B636" s="47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</row>
    <row r="637" spans="1:65" s="41" customFormat="1" ht="14.25">
      <c r="A637" s="46"/>
      <c r="B637" s="47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</row>
    <row r="638" spans="1:65" s="41" customFormat="1" ht="14.25">
      <c r="A638" s="46"/>
      <c r="B638" s="47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</row>
    <row r="639" spans="1:65" s="41" customFormat="1" ht="14.25">
      <c r="A639" s="46"/>
      <c r="B639" s="47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</row>
    <row r="640" spans="1:65" s="41" customFormat="1" ht="14.25">
      <c r="A640" s="46"/>
      <c r="B640" s="47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</row>
    <row r="641" spans="1:65" s="41" customFormat="1" ht="14.25">
      <c r="A641" s="46"/>
      <c r="B641" s="47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</row>
    <row r="642" spans="1:65" s="41" customFormat="1" ht="14.25">
      <c r="A642" s="46"/>
      <c r="B642" s="47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</row>
    <row r="643" spans="1:65" s="41" customFormat="1" ht="14.25">
      <c r="A643" s="46"/>
      <c r="B643" s="47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</row>
    <row r="644" spans="1:65" s="41" customFormat="1" ht="14.25">
      <c r="A644" s="46"/>
      <c r="B644" s="47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</row>
    <row r="645" spans="1:65" s="41" customFormat="1" ht="14.25">
      <c r="A645" s="46"/>
      <c r="B645" s="47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</row>
    <row r="646" spans="1:65" s="41" customFormat="1" ht="14.25">
      <c r="A646" s="46"/>
      <c r="B646" s="47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</row>
    <row r="647" spans="1:65" s="41" customFormat="1" ht="14.25">
      <c r="A647" s="46"/>
      <c r="B647" s="47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</row>
    <row r="648" spans="1:65" s="41" customFormat="1" ht="14.25">
      <c r="A648" s="46"/>
      <c r="B648" s="47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</row>
    <row r="649" spans="1:65" s="41" customFormat="1" ht="14.25">
      <c r="A649" s="46"/>
      <c r="B649" s="47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</row>
    <row r="650" spans="1:65" s="41" customFormat="1" ht="14.25">
      <c r="A650" s="46"/>
      <c r="B650" s="47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</row>
    <row r="651" spans="1:65" s="41" customFormat="1" ht="14.25">
      <c r="A651" s="46"/>
      <c r="B651" s="47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</row>
    <row r="652" spans="1:65" s="41" customFormat="1" ht="14.25">
      <c r="A652" s="46"/>
      <c r="B652" s="47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</row>
    <row r="653" spans="1:65" s="41" customFormat="1" ht="14.25">
      <c r="A653" s="46"/>
      <c r="B653" s="47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</row>
    <row r="654" spans="1:65" s="41" customFormat="1" ht="14.25">
      <c r="A654" s="46"/>
      <c r="B654" s="47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</row>
    <row r="655" spans="1:65" s="41" customFormat="1" ht="14.25">
      <c r="A655" s="46"/>
      <c r="B655" s="47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</row>
    <row r="656" spans="1:65" s="41" customFormat="1" ht="14.25">
      <c r="A656" s="46"/>
      <c r="B656" s="47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</row>
    <row r="657" spans="1:65" s="41" customFormat="1" ht="14.25">
      <c r="A657" s="46"/>
      <c r="B657" s="47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</row>
    <row r="658" spans="1:65" s="41" customFormat="1" ht="14.25">
      <c r="A658" s="46"/>
      <c r="B658" s="47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</row>
    <row r="659" spans="1:65" s="41" customFormat="1" ht="14.25">
      <c r="A659" s="46"/>
      <c r="B659" s="47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</row>
    <row r="660" spans="1:65" s="41" customFormat="1" ht="14.25">
      <c r="A660" s="46"/>
      <c r="B660" s="47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</row>
    <row r="661" spans="1:65" s="41" customFormat="1" ht="14.25">
      <c r="A661" s="46"/>
      <c r="B661" s="47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</row>
    <row r="662" spans="1:65" s="41" customFormat="1" ht="14.25">
      <c r="A662" s="46"/>
      <c r="B662" s="47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</row>
    <row r="663" spans="1:65" s="41" customFormat="1" ht="14.25">
      <c r="A663" s="46"/>
      <c r="B663" s="47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</row>
    <row r="664" spans="1:65" s="41" customFormat="1" ht="14.25">
      <c r="A664" s="46"/>
      <c r="B664" s="47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</row>
    <row r="665" spans="1:65" s="41" customFormat="1" ht="14.25">
      <c r="A665" s="46"/>
      <c r="B665" s="47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</row>
    <row r="666" spans="1:65" s="41" customFormat="1" ht="14.25">
      <c r="A666" s="46"/>
      <c r="B666" s="47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</row>
    <row r="667" spans="1:65" s="41" customFormat="1" ht="14.25">
      <c r="A667" s="46"/>
      <c r="B667" s="47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</row>
    <row r="668" spans="1:65" s="41" customFormat="1" ht="14.25">
      <c r="A668" s="46"/>
      <c r="B668" s="47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</row>
    <row r="669" spans="1:65" s="41" customFormat="1" ht="14.25">
      <c r="A669" s="46"/>
      <c r="B669" s="47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</row>
    <row r="670" spans="1:65" s="41" customFormat="1" ht="14.25">
      <c r="A670" s="46"/>
      <c r="B670" s="47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</row>
    <row r="671" spans="1:65" s="41" customFormat="1" ht="14.25">
      <c r="A671" s="46"/>
      <c r="B671" s="47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</row>
    <row r="672" spans="1:65" s="41" customFormat="1" ht="14.25">
      <c r="A672" s="46"/>
      <c r="B672" s="47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</row>
    <row r="673" spans="1:65" s="41" customFormat="1" ht="14.25">
      <c r="A673" s="46"/>
      <c r="B673" s="47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</row>
    <row r="674" spans="1:65" s="41" customFormat="1" ht="14.25">
      <c r="A674" s="46"/>
      <c r="B674" s="47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</row>
    <row r="675" spans="1:65" s="41" customFormat="1" ht="14.25">
      <c r="A675" s="46"/>
      <c r="B675" s="47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</row>
    <row r="676" spans="1:65" s="41" customFormat="1" ht="14.25">
      <c r="A676" s="46"/>
      <c r="B676" s="47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</row>
    <row r="677" spans="1:65" s="41" customFormat="1" ht="14.25">
      <c r="A677" s="46"/>
      <c r="B677" s="47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</row>
    <row r="678" spans="1:65" s="41" customFormat="1" ht="14.25">
      <c r="A678" s="46"/>
      <c r="B678" s="47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</row>
    <row r="679" spans="1:65" s="41" customFormat="1" ht="14.25">
      <c r="A679" s="46"/>
      <c r="B679" s="47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</row>
    <row r="680" spans="1:65" s="41" customFormat="1" ht="14.25">
      <c r="A680" s="46"/>
      <c r="B680" s="47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</row>
    <row r="681" spans="1:65" s="41" customFormat="1" ht="14.25">
      <c r="A681" s="46"/>
      <c r="B681" s="47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</row>
    <row r="682" spans="1:65" s="41" customFormat="1" ht="14.25">
      <c r="A682" s="46"/>
      <c r="B682" s="47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</row>
    <row r="683" spans="1:65" s="41" customFormat="1" ht="14.25">
      <c r="A683" s="46"/>
      <c r="B683" s="47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</row>
    <row r="684" spans="1:65" s="41" customFormat="1" ht="14.25">
      <c r="A684" s="46"/>
      <c r="B684" s="47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</row>
    <row r="685" spans="1:65" s="41" customFormat="1" ht="14.25">
      <c r="A685" s="46"/>
      <c r="B685" s="47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</row>
    <row r="686" spans="1:65" s="41" customFormat="1" ht="14.25">
      <c r="A686" s="46"/>
      <c r="B686" s="47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</row>
    <row r="687" spans="1:65" s="41" customFormat="1" ht="14.25">
      <c r="A687" s="46"/>
      <c r="B687" s="47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</row>
    <row r="688" spans="1:65" s="41" customFormat="1" ht="14.25">
      <c r="A688" s="46"/>
      <c r="B688" s="47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</row>
    <row r="689" spans="1:65" s="41" customFormat="1" ht="14.25">
      <c r="A689" s="46"/>
      <c r="B689" s="47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</row>
    <row r="690" spans="1:65" s="41" customFormat="1" ht="14.25">
      <c r="A690" s="46"/>
      <c r="B690" s="47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</row>
    <row r="691" spans="1:65" s="41" customFormat="1" ht="14.25">
      <c r="A691" s="46"/>
      <c r="B691" s="47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</row>
    <row r="692" spans="1:65" s="41" customFormat="1" ht="14.25">
      <c r="A692" s="46"/>
      <c r="B692" s="47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</row>
    <row r="693" spans="1:65" s="41" customFormat="1" ht="14.25">
      <c r="A693" s="46"/>
      <c r="B693" s="47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</row>
    <row r="694" spans="1:65" s="41" customFormat="1" ht="14.25">
      <c r="A694" s="46"/>
      <c r="B694" s="47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</row>
    <row r="695" spans="1:65" s="41" customFormat="1" ht="14.25">
      <c r="A695" s="46"/>
      <c r="B695" s="47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</row>
    <row r="696" spans="1:65" s="41" customFormat="1" ht="14.25">
      <c r="A696" s="46"/>
      <c r="B696" s="47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</row>
    <row r="697" spans="1:65" s="41" customFormat="1" ht="14.25">
      <c r="A697" s="46"/>
      <c r="B697" s="47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</row>
    <row r="698" spans="1:65" s="41" customFormat="1" ht="14.25">
      <c r="A698" s="46"/>
      <c r="B698" s="47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</row>
    <row r="699" spans="1:65" s="41" customFormat="1" ht="14.25">
      <c r="A699" s="46"/>
      <c r="B699" s="47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</row>
    <row r="700" spans="1:65" s="41" customFormat="1" ht="14.25">
      <c r="A700" s="46"/>
      <c r="B700" s="47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</row>
    <row r="701" spans="1:65" s="41" customFormat="1" ht="14.25">
      <c r="A701" s="46"/>
      <c r="B701" s="47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</row>
    <row r="702" spans="1:65" s="41" customFormat="1" ht="14.25">
      <c r="A702" s="46"/>
      <c r="B702" s="47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</row>
    <row r="703" spans="1:65" s="41" customFormat="1" ht="14.25">
      <c r="A703" s="46"/>
      <c r="B703" s="47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</row>
    <row r="704" spans="1:65" s="41" customFormat="1" ht="14.25">
      <c r="A704" s="46"/>
      <c r="B704" s="47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</row>
    <row r="705" spans="1:65" s="41" customFormat="1" ht="14.25">
      <c r="A705" s="46"/>
      <c r="B705" s="47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</row>
    <row r="706" spans="1:65" s="41" customFormat="1" ht="14.25">
      <c r="A706" s="46"/>
      <c r="B706" s="47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</row>
    <row r="707" spans="1:65" s="41" customFormat="1" ht="14.25">
      <c r="A707" s="46"/>
      <c r="B707" s="47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</row>
    <row r="708" spans="1:65" s="41" customFormat="1" ht="14.25">
      <c r="A708" s="46"/>
      <c r="B708" s="47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</row>
    <row r="709" spans="1:65" s="41" customFormat="1" ht="14.25">
      <c r="A709" s="46"/>
      <c r="B709" s="47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</row>
    <row r="710" spans="1:65" s="41" customFormat="1" ht="14.25">
      <c r="A710" s="46"/>
      <c r="B710" s="47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</row>
    <row r="711" spans="1:65" s="41" customFormat="1" ht="14.25">
      <c r="A711" s="46"/>
      <c r="B711" s="47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</row>
    <row r="712" spans="1:65" s="41" customFormat="1" ht="14.25">
      <c r="A712" s="46"/>
      <c r="B712" s="47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</row>
    <row r="713" spans="1:65" s="41" customFormat="1" ht="14.25">
      <c r="A713" s="46"/>
      <c r="B713" s="47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</row>
    <row r="714" spans="1:65" s="41" customFormat="1" ht="14.25">
      <c r="A714" s="46"/>
      <c r="B714" s="47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</row>
    <row r="715" spans="1:65" s="41" customFormat="1" ht="14.25">
      <c r="A715" s="46"/>
      <c r="B715" s="47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</row>
    <row r="716" spans="1:65" s="41" customFormat="1" ht="14.25">
      <c r="A716" s="46"/>
      <c r="B716" s="47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</row>
    <row r="717" spans="1:65" s="41" customFormat="1" ht="14.25">
      <c r="A717" s="46"/>
      <c r="B717" s="47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</row>
    <row r="718" spans="1:65" s="41" customFormat="1" ht="14.25">
      <c r="A718" s="46"/>
      <c r="B718" s="47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</row>
    <row r="719" spans="1:65" s="41" customFormat="1" ht="14.25">
      <c r="A719" s="46"/>
      <c r="B719" s="47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</row>
    <row r="720" spans="1:65" s="41" customFormat="1" ht="14.25">
      <c r="A720" s="46"/>
      <c r="B720" s="47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</row>
    <row r="721" spans="1:65" s="41" customFormat="1" ht="14.25">
      <c r="A721" s="46"/>
      <c r="B721" s="47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</row>
    <row r="722" spans="1:65" s="41" customFormat="1" ht="14.25">
      <c r="A722" s="46"/>
      <c r="B722" s="47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</row>
    <row r="723" spans="1:65" s="41" customFormat="1" ht="14.25">
      <c r="A723" s="46"/>
      <c r="B723" s="47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</row>
    <row r="724" spans="1:65" s="41" customFormat="1" ht="14.25">
      <c r="A724" s="46"/>
      <c r="B724" s="47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</row>
    <row r="725" spans="1:65" s="41" customFormat="1" ht="14.25">
      <c r="A725" s="46"/>
      <c r="B725" s="47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</row>
    <row r="726" spans="1:65" s="41" customFormat="1" ht="14.25">
      <c r="A726" s="46"/>
      <c r="B726" s="47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</row>
    <row r="727" spans="1:65" s="41" customFormat="1" ht="14.25">
      <c r="A727" s="46"/>
      <c r="B727" s="47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</row>
    <row r="728" spans="1:65" s="41" customFormat="1" ht="14.25">
      <c r="A728" s="46"/>
      <c r="B728" s="47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</row>
    <row r="729" spans="1:65" s="41" customFormat="1" ht="14.25">
      <c r="A729" s="46"/>
      <c r="B729" s="47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</row>
    <row r="730" spans="1:65" s="41" customFormat="1" ht="14.25">
      <c r="A730" s="46"/>
      <c r="B730" s="47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</row>
    <row r="731" spans="1:65" s="41" customFormat="1" ht="14.25">
      <c r="A731" s="46"/>
      <c r="B731" s="47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</row>
    <row r="732" spans="1:65" s="41" customFormat="1" ht="14.25">
      <c r="A732" s="46"/>
      <c r="B732" s="47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</row>
    <row r="733" spans="1:65" s="41" customFormat="1" ht="14.25">
      <c r="A733" s="46"/>
      <c r="B733" s="47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</row>
    <row r="734" spans="1:65" s="41" customFormat="1" ht="14.25">
      <c r="A734" s="46"/>
      <c r="B734" s="47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</row>
    <row r="735" spans="1:65" s="41" customFormat="1" ht="14.25">
      <c r="A735" s="46"/>
      <c r="B735" s="47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</row>
    <row r="736" spans="1:65" s="41" customFormat="1" ht="14.25">
      <c r="A736" s="46"/>
      <c r="B736" s="47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</row>
    <row r="737" spans="1:65" s="41" customFormat="1" ht="14.25">
      <c r="A737" s="46"/>
      <c r="B737" s="47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</row>
    <row r="738" spans="1:65" s="41" customFormat="1" ht="14.25">
      <c r="A738" s="46"/>
      <c r="B738" s="47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</row>
    <row r="739" spans="1:65" s="41" customFormat="1" ht="14.25">
      <c r="A739" s="46"/>
      <c r="B739" s="47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</row>
    <row r="740" spans="1:65" s="41" customFormat="1" ht="14.25">
      <c r="A740" s="46"/>
      <c r="B740" s="47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</row>
    <row r="741" spans="1:65" s="41" customFormat="1" ht="14.25">
      <c r="A741" s="46"/>
      <c r="B741" s="47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</row>
    <row r="742" spans="1:65" s="41" customFormat="1" ht="14.25">
      <c r="A742" s="46"/>
      <c r="B742" s="47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</row>
    <row r="743" spans="1:65" s="41" customFormat="1" ht="14.25">
      <c r="A743" s="46"/>
      <c r="B743" s="47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</row>
    <row r="744" spans="1:65" s="41" customFormat="1" ht="14.25">
      <c r="A744" s="46"/>
      <c r="B744" s="47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</row>
    <row r="745" spans="1:65" s="41" customFormat="1" ht="14.25">
      <c r="A745" s="46"/>
      <c r="B745" s="47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</row>
    <row r="746" spans="1:65" s="41" customFormat="1" ht="14.25">
      <c r="A746" s="46"/>
      <c r="B746" s="47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</row>
    <row r="747" spans="1:65" s="41" customFormat="1" ht="14.25">
      <c r="A747" s="46"/>
      <c r="B747" s="47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</row>
    <row r="748" spans="1:65" s="41" customFormat="1" ht="14.25">
      <c r="A748" s="46"/>
      <c r="B748" s="47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</row>
    <row r="749" spans="1:65" s="41" customFormat="1" ht="14.25">
      <c r="A749" s="46"/>
      <c r="B749" s="47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</row>
    <row r="750" spans="1:65" s="41" customFormat="1" ht="14.25">
      <c r="A750" s="46"/>
      <c r="B750" s="47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</row>
    <row r="751" spans="1:65" s="41" customFormat="1" ht="14.25">
      <c r="A751" s="46"/>
      <c r="B751" s="47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</row>
    <row r="752" spans="1:65" s="41" customFormat="1" ht="14.25">
      <c r="A752" s="46"/>
      <c r="B752" s="47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</row>
    <row r="753" spans="1:65" s="41" customFormat="1" ht="14.25">
      <c r="A753" s="46"/>
      <c r="B753" s="47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</row>
    <row r="754" spans="1:65" s="41" customFormat="1" ht="14.25">
      <c r="A754" s="46"/>
      <c r="B754" s="47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</row>
    <row r="755" spans="1:65" s="41" customFormat="1" ht="14.25">
      <c r="A755" s="46"/>
      <c r="B755" s="47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</row>
    <row r="756" spans="1:65" s="41" customFormat="1" ht="14.25">
      <c r="A756" s="46"/>
      <c r="B756" s="47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</row>
    <row r="757" spans="1:65" s="41" customFormat="1" ht="14.25">
      <c r="A757" s="46"/>
      <c r="B757" s="47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</row>
    <row r="758" spans="1:65" s="41" customFormat="1" ht="14.25">
      <c r="A758" s="46"/>
      <c r="B758" s="47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</row>
    <row r="759" spans="1:65" s="41" customFormat="1" ht="14.25">
      <c r="A759" s="46"/>
      <c r="B759" s="47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</row>
    <row r="760" spans="1:65" s="41" customFormat="1" ht="14.25">
      <c r="A760" s="46"/>
      <c r="B760" s="47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</row>
    <row r="761" spans="1:65" s="41" customFormat="1" ht="14.25">
      <c r="A761" s="46"/>
      <c r="B761" s="47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</row>
    <row r="762" spans="1:65" s="41" customFormat="1" ht="14.25">
      <c r="A762" s="46"/>
      <c r="B762" s="47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</row>
    <row r="763" spans="1:65" s="41" customFormat="1" ht="14.25">
      <c r="A763" s="46"/>
      <c r="B763" s="47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</row>
    <row r="764" spans="1:65" s="41" customFormat="1" ht="14.25">
      <c r="A764" s="46"/>
      <c r="B764" s="47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</row>
    <row r="765" spans="1:65" s="41" customFormat="1" ht="14.25">
      <c r="A765" s="46"/>
      <c r="B765" s="47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</row>
    <row r="766" spans="1:65" s="41" customFormat="1" ht="14.25">
      <c r="A766" s="46"/>
      <c r="B766" s="47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</row>
    <row r="767" spans="1:65" s="41" customFormat="1" ht="14.25">
      <c r="A767" s="46"/>
      <c r="B767" s="47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</row>
    <row r="768" spans="1:65" s="41" customFormat="1" ht="14.25">
      <c r="A768" s="46"/>
      <c r="B768" s="47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</row>
    <row r="769" spans="1:65" s="41" customFormat="1" ht="14.25">
      <c r="A769" s="46"/>
      <c r="B769" s="47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</row>
    <row r="770" spans="1:65" s="41" customFormat="1" ht="14.25">
      <c r="A770" s="46"/>
      <c r="B770" s="47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</row>
    <row r="771" spans="1:65" s="41" customFormat="1" ht="14.25">
      <c r="A771" s="46"/>
      <c r="B771" s="47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</row>
    <row r="772" spans="1:65" s="41" customFormat="1" ht="14.25">
      <c r="A772" s="46"/>
      <c r="B772" s="47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</row>
    <row r="773" spans="1:65" s="41" customFormat="1" ht="14.25">
      <c r="A773" s="46"/>
      <c r="B773" s="47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</row>
    <row r="774" spans="1:65" s="41" customFormat="1" ht="14.25">
      <c r="A774" s="46"/>
      <c r="B774" s="47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</row>
    <row r="775" spans="1:65" s="41" customFormat="1" ht="14.25">
      <c r="A775" s="46"/>
      <c r="B775" s="47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</row>
    <row r="776" spans="1:65" s="41" customFormat="1" ht="14.25">
      <c r="A776" s="46"/>
      <c r="B776" s="47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</row>
    <row r="777" spans="1:65" s="41" customFormat="1" ht="14.25">
      <c r="A777" s="46"/>
      <c r="B777" s="47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</row>
    <row r="778" spans="1:65" s="41" customFormat="1" ht="14.25">
      <c r="A778" s="46"/>
      <c r="B778" s="47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</row>
    <row r="779" spans="1:65" s="41" customFormat="1" ht="14.25">
      <c r="A779" s="46"/>
      <c r="B779" s="47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</row>
    <row r="780" spans="1:65" s="41" customFormat="1" ht="14.25">
      <c r="A780" s="46"/>
      <c r="B780" s="47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</row>
    <row r="781" spans="1:65" s="41" customFormat="1" ht="14.25">
      <c r="A781" s="46"/>
      <c r="B781" s="47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</row>
    <row r="782" spans="1:65" s="41" customFormat="1" ht="14.25">
      <c r="A782" s="46"/>
      <c r="B782" s="47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</row>
    <row r="783" spans="1:65" s="41" customFormat="1" ht="14.25">
      <c r="A783" s="46"/>
      <c r="B783" s="47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</row>
    <row r="784" spans="1:65" s="41" customFormat="1" ht="14.25">
      <c r="A784" s="46"/>
      <c r="B784" s="47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</row>
    <row r="785" spans="1:65" s="41" customFormat="1" ht="14.25">
      <c r="A785" s="46"/>
      <c r="B785" s="47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</row>
    <row r="786" spans="1:65" s="41" customFormat="1" ht="14.25">
      <c r="A786" s="46"/>
      <c r="B786" s="47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</row>
    <row r="787" spans="1:65" s="41" customFormat="1" ht="14.25">
      <c r="A787" s="46"/>
      <c r="B787" s="47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</row>
    <row r="788" spans="1:65" s="41" customFormat="1" ht="14.25">
      <c r="A788" s="46"/>
      <c r="B788" s="47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</row>
    <row r="789" spans="1:65" s="41" customFormat="1" ht="14.25">
      <c r="A789" s="46"/>
      <c r="B789" s="47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</row>
    <row r="790" spans="1:65" s="41" customFormat="1" ht="14.25">
      <c r="A790" s="46"/>
      <c r="B790" s="47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</row>
    <row r="791" spans="1:65" s="41" customFormat="1" ht="14.25">
      <c r="A791" s="46"/>
      <c r="B791" s="47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</row>
    <row r="792" spans="1:65" s="41" customFormat="1" ht="14.25">
      <c r="A792" s="46"/>
      <c r="B792" s="47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</row>
    <row r="793" spans="1:65" s="41" customFormat="1" ht="14.25">
      <c r="A793" s="46"/>
      <c r="B793" s="47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</row>
    <row r="794" spans="1:65" s="41" customFormat="1" ht="14.25">
      <c r="A794" s="46"/>
      <c r="B794" s="47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</row>
    <row r="795" spans="1:65" s="41" customFormat="1" ht="14.25">
      <c r="A795" s="46"/>
      <c r="B795" s="47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</row>
    <row r="796" spans="1:65" s="41" customFormat="1" ht="14.25">
      <c r="A796" s="46"/>
      <c r="B796" s="47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</row>
    <row r="797" spans="1:65" s="41" customFormat="1" ht="14.25">
      <c r="A797" s="46"/>
      <c r="B797" s="47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</row>
    <row r="798" spans="1:65" s="41" customFormat="1" ht="14.25">
      <c r="A798" s="46"/>
      <c r="B798" s="47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</row>
    <row r="799" spans="1:65" s="41" customFormat="1" ht="14.25">
      <c r="A799" s="46"/>
      <c r="B799" s="47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</row>
    <row r="800" spans="1:65" s="41" customFormat="1" ht="14.25">
      <c r="A800" s="46"/>
      <c r="B800" s="47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</row>
    <row r="801" spans="1:65" s="41" customFormat="1" ht="14.25">
      <c r="A801" s="46"/>
      <c r="B801" s="47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</row>
    <row r="802" spans="1:65" s="41" customFormat="1" ht="14.25">
      <c r="A802" s="46"/>
      <c r="B802" s="47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</row>
    <row r="803" spans="1:65" s="41" customFormat="1" ht="14.25">
      <c r="A803" s="46"/>
      <c r="B803" s="47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</row>
    <row r="804" spans="1:65" s="41" customFormat="1" ht="14.25">
      <c r="A804" s="46"/>
      <c r="B804" s="47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</row>
    <row r="805" spans="1:65" s="41" customFormat="1" ht="14.25">
      <c r="A805" s="46"/>
      <c r="B805" s="47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</row>
    <row r="806" spans="1:65" s="41" customFormat="1" ht="14.25">
      <c r="A806" s="46"/>
      <c r="B806" s="47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</row>
    <row r="807" spans="1:65" s="41" customFormat="1" ht="14.25">
      <c r="A807" s="46"/>
      <c r="B807" s="47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</row>
    <row r="808" spans="1:65" s="41" customFormat="1" ht="14.25">
      <c r="A808" s="46"/>
      <c r="B808" s="47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</row>
    <row r="809" spans="1:65" s="41" customFormat="1" ht="14.25">
      <c r="A809" s="46"/>
      <c r="B809" s="47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</row>
    <row r="810" spans="1:65" s="41" customFormat="1" ht="14.25">
      <c r="A810" s="46"/>
      <c r="B810" s="47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</row>
    <row r="811" spans="1:65" s="41" customFormat="1" ht="14.25">
      <c r="A811" s="46"/>
      <c r="B811" s="47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</row>
    <row r="812" spans="1:65" s="41" customFormat="1" ht="14.25">
      <c r="A812" s="46"/>
      <c r="B812" s="47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</row>
    <row r="813" spans="1:65" s="41" customFormat="1" ht="14.25">
      <c r="A813" s="46"/>
      <c r="B813" s="47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</row>
    <row r="814" spans="1:65" s="41" customFormat="1" ht="14.25">
      <c r="A814" s="46"/>
      <c r="B814" s="47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</row>
    <row r="815" spans="1:65" s="41" customFormat="1" ht="14.25">
      <c r="A815" s="46"/>
      <c r="B815" s="47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</row>
    <row r="816" spans="1:65" s="41" customFormat="1" ht="14.25">
      <c r="A816" s="46"/>
      <c r="B816" s="47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</row>
    <row r="817" spans="1:65" s="41" customFormat="1" ht="14.25">
      <c r="A817" s="46"/>
      <c r="B817" s="47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</row>
    <row r="818" spans="1:65" s="41" customFormat="1" ht="14.25">
      <c r="A818" s="46"/>
      <c r="B818" s="47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</row>
    <row r="819" spans="1:65" s="41" customFormat="1" ht="14.25">
      <c r="A819" s="46"/>
      <c r="B819" s="47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</row>
    <row r="820" spans="1:65" s="41" customFormat="1" ht="14.25">
      <c r="A820" s="46"/>
      <c r="B820" s="47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</row>
    <row r="821" spans="1:65" s="41" customFormat="1" ht="14.25">
      <c r="A821" s="46"/>
      <c r="B821" s="47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</row>
    <row r="822" spans="1:65" s="41" customFormat="1" ht="14.25">
      <c r="A822" s="46"/>
      <c r="B822" s="47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</row>
    <row r="823" spans="1:65" s="41" customFormat="1" ht="14.25">
      <c r="A823" s="46"/>
      <c r="B823" s="47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</row>
    <row r="824" spans="1:65" s="41" customFormat="1" ht="14.25">
      <c r="A824" s="46"/>
      <c r="B824" s="47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</row>
    <row r="825" spans="1:65" s="41" customFormat="1" ht="14.25">
      <c r="A825" s="46"/>
      <c r="B825" s="47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</row>
    <row r="826" spans="1:65" s="41" customFormat="1" ht="14.25">
      <c r="A826" s="46"/>
      <c r="B826" s="47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</row>
    <row r="827" spans="1:65" s="41" customFormat="1" ht="14.25">
      <c r="A827" s="46"/>
      <c r="B827" s="47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</row>
    <row r="828" spans="1:65" s="41" customFormat="1" ht="14.25">
      <c r="A828" s="46"/>
      <c r="B828" s="47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</row>
    <row r="829" spans="1:65" s="41" customFormat="1" ht="14.25">
      <c r="A829" s="46"/>
      <c r="B829" s="47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</row>
    <row r="830" spans="1:65" s="41" customFormat="1" ht="14.25">
      <c r="A830" s="46"/>
      <c r="B830" s="47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</row>
    <row r="831" spans="1:65" s="41" customFormat="1" ht="14.25">
      <c r="A831" s="46"/>
      <c r="B831" s="47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</row>
    <row r="832" spans="1:65" s="41" customFormat="1" ht="14.25">
      <c r="A832" s="46"/>
      <c r="B832" s="47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</row>
    <row r="833" spans="1:65" s="41" customFormat="1" ht="14.25">
      <c r="A833" s="46"/>
      <c r="B833" s="47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</row>
    <row r="834" spans="1:65" s="41" customFormat="1" ht="14.25">
      <c r="A834" s="46"/>
      <c r="B834" s="47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</row>
    <row r="835" spans="1:65" s="41" customFormat="1" ht="14.25">
      <c r="A835" s="46"/>
      <c r="B835" s="47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</row>
    <row r="836" spans="1:65" s="41" customFormat="1" ht="14.25">
      <c r="A836" s="46"/>
      <c r="B836" s="47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</row>
    <row r="837" spans="1:65" s="41" customFormat="1" ht="14.25">
      <c r="A837" s="46"/>
      <c r="B837" s="47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</row>
    <row r="838" spans="1:65" s="41" customFormat="1" ht="14.25">
      <c r="A838" s="46"/>
      <c r="B838" s="47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</row>
    <row r="839" spans="1:65" s="41" customFormat="1" ht="14.25">
      <c r="A839" s="46"/>
      <c r="B839" s="47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</row>
    <row r="840" spans="1:65" s="41" customFormat="1" ht="14.25">
      <c r="A840" s="46"/>
      <c r="B840" s="47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</row>
    <row r="841" spans="1:65" s="41" customFormat="1" ht="14.25">
      <c r="A841" s="46"/>
      <c r="B841" s="47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</row>
    <row r="842" spans="1:65" s="41" customFormat="1" ht="14.25">
      <c r="A842" s="46"/>
      <c r="B842" s="47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</row>
    <row r="843" spans="1:65" s="41" customFormat="1" ht="14.25">
      <c r="A843" s="46"/>
      <c r="B843" s="47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</row>
    <row r="844" spans="1:65" s="41" customFormat="1" ht="14.25">
      <c r="A844" s="46"/>
      <c r="B844" s="47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</row>
    <row r="845" spans="1:65" s="41" customFormat="1" ht="14.25">
      <c r="A845" s="46"/>
      <c r="B845" s="47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</row>
    <row r="846" spans="1:65" s="41" customFormat="1" ht="14.25">
      <c r="A846" s="46"/>
      <c r="B846" s="47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</row>
    <row r="847" spans="1:65" s="41" customFormat="1" ht="14.25">
      <c r="A847" s="46"/>
      <c r="B847" s="47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</row>
    <row r="848" spans="1:65" s="41" customFormat="1" ht="14.25">
      <c r="A848" s="46"/>
      <c r="B848" s="47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</row>
    <row r="849" spans="1:65" s="41" customFormat="1" ht="14.25">
      <c r="A849" s="46"/>
      <c r="B849" s="47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</row>
    <row r="850" spans="1:65" s="41" customFormat="1" ht="14.25">
      <c r="A850" s="46"/>
      <c r="B850" s="47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</row>
    <row r="851" spans="1:65" s="41" customFormat="1" ht="14.25">
      <c r="A851" s="46"/>
      <c r="B851" s="47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</row>
    <row r="852" spans="1:65" s="41" customFormat="1" ht="14.25">
      <c r="A852" s="46"/>
      <c r="B852" s="47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</row>
    <row r="853" spans="1:65" s="41" customFormat="1" ht="14.25">
      <c r="A853" s="46"/>
      <c r="B853" s="47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</row>
    <row r="854" spans="1:65" s="41" customFormat="1" ht="14.25">
      <c r="A854" s="46"/>
      <c r="B854" s="47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</row>
    <row r="855" spans="1:65" s="41" customFormat="1" ht="14.25">
      <c r="A855" s="46"/>
      <c r="B855" s="47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</row>
    <row r="856" spans="1:65" s="41" customFormat="1" ht="14.25">
      <c r="A856" s="46"/>
      <c r="B856" s="47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</row>
    <row r="857" spans="1:65" s="41" customFormat="1" ht="14.25">
      <c r="A857" s="46"/>
      <c r="B857" s="47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</row>
    <row r="858" spans="1:65" s="41" customFormat="1" ht="14.25">
      <c r="A858" s="46"/>
      <c r="B858" s="47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</row>
    <row r="859" spans="1:65" s="41" customFormat="1" ht="14.25">
      <c r="A859" s="46"/>
      <c r="B859" s="47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</row>
    <row r="860" spans="1:65" s="41" customFormat="1" ht="14.25">
      <c r="A860" s="46"/>
      <c r="B860" s="47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</row>
    <row r="861" spans="1:65" s="41" customFormat="1" ht="14.25">
      <c r="A861" s="46"/>
      <c r="B861" s="47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</row>
    <row r="862" spans="1:65" s="41" customFormat="1" ht="14.25">
      <c r="A862" s="46"/>
      <c r="B862" s="47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</row>
    <row r="863" spans="1:65" s="41" customFormat="1" ht="14.25">
      <c r="A863" s="46"/>
      <c r="B863" s="47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</row>
    <row r="864" spans="1:65" s="41" customFormat="1" ht="14.25">
      <c r="A864" s="46"/>
      <c r="B864" s="47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</row>
    <row r="865" spans="1:65" s="41" customFormat="1" ht="14.25">
      <c r="A865" s="46"/>
      <c r="B865" s="47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</row>
    <row r="866" spans="1:65" s="41" customFormat="1" ht="14.25">
      <c r="A866" s="46"/>
      <c r="B866" s="47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</row>
    <row r="867" spans="1:65" s="41" customFormat="1" ht="14.25">
      <c r="A867" s="46"/>
      <c r="B867" s="47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</row>
    <row r="868" spans="1:65" s="41" customFormat="1" ht="14.25">
      <c r="A868" s="46"/>
      <c r="B868" s="47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</row>
    <row r="869" spans="1:65" s="41" customFormat="1" ht="14.25">
      <c r="A869" s="46"/>
      <c r="B869" s="47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</row>
    <row r="870" spans="1:65" s="41" customFormat="1" ht="14.25">
      <c r="A870" s="46"/>
      <c r="B870" s="47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</row>
    <row r="871" spans="1:65" s="41" customFormat="1" ht="14.25">
      <c r="A871" s="46"/>
      <c r="B871" s="47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</row>
    <row r="872" spans="1:65" s="41" customFormat="1" ht="14.25">
      <c r="A872" s="46"/>
      <c r="B872" s="47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</row>
    <row r="873" spans="1:65" s="41" customFormat="1" ht="14.25">
      <c r="A873" s="46"/>
      <c r="B873" s="47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</row>
    <row r="874" spans="1:65" s="41" customFormat="1" ht="14.25">
      <c r="A874" s="46"/>
      <c r="B874" s="47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</row>
    <row r="875" spans="1:65" s="41" customFormat="1" ht="14.25">
      <c r="A875" s="46"/>
      <c r="B875" s="47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</row>
    <row r="876" spans="1:65" s="41" customFormat="1" ht="14.25">
      <c r="A876" s="46"/>
      <c r="B876" s="47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</row>
    <row r="877" spans="1:65" s="41" customFormat="1" ht="14.25">
      <c r="A877" s="46"/>
      <c r="B877" s="47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</row>
    <row r="878" spans="1:65" s="41" customFormat="1" ht="14.25">
      <c r="A878" s="46"/>
      <c r="B878" s="47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</row>
    <row r="879" spans="1:65" s="41" customFormat="1" ht="14.25">
      <c r="A879" s="46"/>
      <c r="B879" s="47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</row>
    <row r="880" spans="1:65" s="41" customFormat="1" ht="14.25">
      <c r="A880" s="46"/>
      <c r="B880" s="47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</row>
    <row r="881" spans="1:65" s="41" customFormat="1" ht="14.25">
      <c r="A881" s="46"/>
      <c r="B881" s="47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</row>
    <row r="882" spans="1:65" s="41" customFormat="1" ht="14.25">
      <c r="A882" s="46"/>
      <c r="B882" s="47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</row>
    <row r="883" spans="1:65" s="41" customFormat="1" ht="14.25">
      <c r="A883" s="46"/>
      <c r="B883" s="47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</row>
    <row r="884" spans="1:65" s="41" customFormat="1" ht="14.25">
      <c r="A884" s="46"/>
      <c r="B884" s="47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</row>
    <row r="885" spans="1:65" s="41" customFormat="1" ht="14.25">
      <c r="A885" s="46"/>
      <c r="B885" s="47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</row>
    <row r="886" spans="1:65" s="41" customFormat="1" ht="14.25">
      <c r="A886" s="46"/>
      <c r="B886" s="47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</row>
    <row r="887" spans="1:65" s="41" customFormat="1" ht="14.25">
      <c r="A887" s="46"/>
      <c r="B887" s="47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</row>
    <row r="888" spans="1:65" s="41" customFormat="1" ht="14.25">
      <c r="A888" s="46"/>
      <c r="B888" s="47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</row>
    <row r="889" spans="1:65" s="41" customFormat="1" ht="14.25">
      <c r="A889" s="46"/>
      <c r="B889" s="47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</row>
    <row r="890" spans="1:65" s="41" customFormat="1" ht="14.25">
      <c r="A890" s="46"/>
      <c r="B890" s="47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</row>
    <row r="891" spans="1:65" s="41" customFormat="1" ht="14.25">
      <c r="A891" s="46"/>
      <c r="B891" s="47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</row>
    <row r="892" spans="1:65" s="41" customFormat="1" ht="14.25">
      <c r="A892" s="46"/>
      <c r="B892" s="47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</row>
    <row r="893" spans="1:65" s="41" customFormat="1" ht="14.25">
      <c r="A893" s="46"/>
      <c r="B893" s="47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</row>
    <row r="894" spans="1:65" s="41" customFormat="1" ht="14.25">
      <c r="A894" s="46"/>
      <c r="B894" s="47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</row>
    <row r="895" spans="1:65" s="41" customFormat="1" ht="14.25">
      <c r="A895" s="46"/>
      <c r="B895" s="47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</row>
    <row r="896" spans="1:65" s="41" customFormat="1" ht="14.25">
      <c r="A896" s="46"/>
      <c r="B896" s="47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</row>
    <row r="897" spans="1:65" s="41" customFormat="1" ht="14.25">
      <c r="A897" s="46"/>
      <c r="B897" s="47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</row>
    <row r="898" spans="1:65" s="41" customFormat="1" ht="14.25">
      <c r="A898" s="46"/>
      <c r="B898" s="47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</row>
    <row r="899" spans="1:65" s="41" customFormat="1" ht="14.25">
      <c r="A899" s="46"/>
      <c r="B899" s="47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</row>
    <row r="900" spans="1:65" s="41" customFormat="1" ht="14.25">
      <c r="A900" s="46"/>
      <c r="B900" s="47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</row>
    <row r="901" spans="1:65" s="41" customFormat="1" ht="14.25">
      <c r="A901" s="46"/>
      <c r="B901" s="47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</row>
    <row r="902" spans="1:65" s="41" customFormat="1" ht="14.25">
      <c r="A902" s="46"/>
      <c r="B902" s="47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</row>
    <row r="903" spans="1:65" s="41" customFormat="1" ht="14.25">
      <c r="A903" s="46"/>
      <c r="B903" s="47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</row>
    <row r="904" spans="1:65" s="41" customFormat="1" ht="14.25">
      <c r="A904" s="46"/>
      <c r="B904" s="47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</row>
    <row r="905" spans="1:65" s="41" customFormat="1" ht="14.25">
      <c r="A905" s="46"/>
      <c r="B905" s="47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</row>
    <row r="906" spans="1:65" s="41" customFormat="1" ht="14.25">
      <c r="A906" s="46"/>
      <c r="B906" s="47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</row>
    <row r="907" spans="1:65" s="41" customFormat="1" ht="14.25">
      <c r="A907" s="46"/>
      <c r="B907" s="47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</row>
    <row r="908" spans="1:65" s="41" customFormat="1" ht="14.25">
      <c r="A908" s="46"/>
      <c r="B908" s="47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</row>
    <row r="909" spans="1:65" s="41" customFormat="1" ht="14.25">
      <c r="A909" s="46"/>
      <c r="B909" s="47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</row>
    <row r="910" spans="1:65" s="41" customFormat="1" ht="14.25">
      <c r="A910" s="46"/>
      <c r="B910" s="47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</row>
    <row r="911" spans="1:65" s="41" customFormat="1" ht="14.25">
      <c r="A911" s="46"/>
      <c r="B911" s="47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</row>
    <row r="912" spans="1:65" s="41" customFormat="1" ht="14.25">
      <c r="A912" s="46"/>
      <c r="B912" s="47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</row>
    <row r="913" spans="1:65" s="41" customFormat="1" ht="14.25">
      <c r="A913" s="46"/>
      <c r="B913" s="47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</row>
    <row r="914" spans="1:65" s="41" customFormat="1" ht="14.25">
      <c r="A914" s="46"/>
      <c r="B914" s="47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</row>
    <row r="915" spans="1:65" s="41" customFormat="1" ht="14.25">
      <c r="A915" s="46"/>
      <c r="B915" s="47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</row>
    <row r="916" spans="1:65" s="41" customFormat="1" ht="14.25">
      <c r="A916" s="46"/>
      <c r="B916" s="47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</row>
    <row r="917" spans="1:65" s="41" customFormat="1" ht="14.25">
      <c r="A917" s="46"/>
      <c r="B917" s="47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</row>
    <row r="918" spans="1:65" s="41" customFormat="1" ht="14.25">
      <c r="A918" s="46"/>
      <c r="B918" s="47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</row>
    <row r="919" spans="1:65" s="41" customFormat="1" ht="14.25">
      <c r="A919" s="46"/>
      <c r="B919" s="47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</row>
    <row r="920" spans="1:65" s="41" customFormat="1" ht="14.25">
      <c r="A920" s="46"/>
      <c r="B920" s="47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</row>
    <row r="921" spans="1:65" s="41" customFormat="1" ht="14.25">
      <c r="A921" s="46"/>
      <c r="B921" s="47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</row>
    <row r="922" spans="1:65" s="41" customFormat="1" ht="14.25">
      <c r="A922" s="46"/>
      <c r="B922" s="47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</row>
    <row r="923" spans="1:65" s="41" customFormat="1" ht="14.25">
      <c r="A923" s="46"/>
      <c r="B923" s="47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</row>
    <row r="924" spans="1:65" s="41" customFormat="1" ht="14.25">
      <c r="A924" s="46"/>
      <c r="B924" s="47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</row>
    <row r="925" spans="1:65" s="41" customFormat="1" ht="14.25">
      <c r="A925" s="46"/>
      <c r="B925" s="47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</row>
    <row r="926" spans="1:65" s="41" customFormat="1" ht="14.25">
      <c r="A926" s="46"/>
      <c r="B926" s="47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</row>
    <row r="927" spans="1:65" s="41" customFormat="1" ht="14.25">
      <c r="A927" s="46"/>
      <c r="B927" s="47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</row>
    <row r="928" spans="1:65" s="41" customFormat="1" ht="14.25">
      <c r="A928" s="46"/>
      <c r="B928" s="47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</row>
    <row r="929" spans="1:65" s="41" customFormat="1" ht="14.25">
      <c r="A929" s="46"/>
      <c r="B929" s="47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</row>
    <row r="930" spans="1:65" s="41" customFormat="1" ht="14.25">
      <c r="A930" s="46"/>
      <c r="B930" s="47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</row>
    <row r="931" spans="1:65" s="41" customFormat="1" ht="14.25">
      <c r="A931" s="46"/>
      <c r="B931" s="47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</row>
    <row r="932" spans="1:65" s="41" customFormat="1" ht="14.25">
      <c r="A932" s="46"/>
      <c r="B932" s="47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</row>
    <row r="933" spans="1:65" s="41" customFormat="1" ht="14.25">
      <c r="A933" s="46"/>
      <c r="B933" s="47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</row>
    <row r="934" spans="1:65" s="41" customFormat="1" ht="14.25">
      <c r="A934" s="46"/>
      <c r="B934" s="47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</row>
    <row r="935" spans="1:65" s="41" customFormat="1" ht="14.25">
      <c r="A935" s="46"/>
      <c r="B935" s="47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</row>
    <row r="936" spans="1:65" s="41" customFormat="1" ht="14.25">
      <c r="A936" s="46"/>
      <c r="B936" s="47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</row>
    <row r="937" spans="1:65" s="41" customFormat="1" ht="14.25">
      <c r="A937" s="46"/>
      <c r="B937" s="47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</row>
    <row r="938" spans="1:65" s="41" customFormat="1" ht="14.25">
      <c r="A938" s="46"/>
      <c r="B938" s="47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</row>
    <row r="939" spans="1:65" s="41" customFormat="1" ht="14.25">
      <c r="A939" s="46"/>
      <c r="B939" s="47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</row>
    <row r="940" spans="1:65" s="41" customFormat="1" ht="14.25">
      <c r="A940" s="46"/>
      <c r="B940" s="47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</row>
    <row r="941" spans="1:65" s="41" customFormat="1" ht="14.25">
      <c r="A941" s="46"/>
      <c r="B941" s="47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</row>
    <row r="942" spans="1:65" s="41" customFormat="1" ht="14.25">
      <c r="A942" s="46"/>
      <c r="B942" s="47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</row>
    <row r="943" spans="1:65" s="41" customFormat="1" ht="14.25">
      <c r="A943" s="46"/>
      <c r="B943" s="47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</row>
    <row r="944" spans="1:65" s="41" customFormat="1" ht="14.25">
      <c r="A944" s="46"/>
      <c r="B944" s="47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</row>
    <row r="945" spans="1:65" s="41" customFormat="1" ht="14.25">
      <c r="A945" s="46"/>
      <c r="B945" s="47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</row>
    <row r="946" spans="1:65" s="41" customFormat="1" ht="14.25">
      <c r="A946" s="46"/>
      <c r="B946" s="47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</row>
    <row r="947" spans="1:65" s="41" customFormat="1" ht="14.25">
      <c r="A947" s="46"/>
      <c r="B947" s="47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</row>
    <row r="948" spans="1:65" s="41" customFormat="1" ht="14.25">
      <c r="A948" s="46"/>
      <c r="B948" s="47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</row>
    <row r="949" spans="1:65" s="41" customFormat="1" ht="14.25">
      <c r="A949" s="46"/>
      <c r="B949" s="47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</row>
    <row r="950" spans="1:65" s="41" customFormat="1" ht="14.25">
      <c r="A950" s="46"/>
      <c r="B950" s="47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</row>
    <row r="951" spans="1:65" s="41" customFormat="1" ht="14.25">
      <c r="A951" s="46"/>
      <c r="B951" s="47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</row>
    <row r="952" spans="1:65" s="41" customFormat="1" ht="14.25">
      <c r="A952" s="46"/>
      <c r="B952" s="47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</row>
    <row r="953" spans="1:65" s="41" customFormat="1" ht="14.25">
      <c r="A953" s="46"/>
      <c r="B953" s="47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</row>
    <row r="954" spans="1:65" s="41" customFormat="1" ht="14.25">
      <c r="A954" s="46"/>
      <c r="B954" s="47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</row>
    <row r="955" spans="1:65" s="41" customFormat="1" ht="14.25">
      <c r="A955" s="46"/>
      <c r="B955" s="47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</row>
    <row r="956" spans="1:65" s="41" customFormat="1" ht="14.25">
      <c r="A956" s="46"/>
      <c r="B956" s="47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</row>
    <row r="957" spans="1:65" s="41" customFormat="1" ht="14.25">
      <c r="A957" s="46"/>
      <c r="B957" s="47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46"/>
    </row>
    <row r="958" spans="1:65" s="41" customFormat="1" ht="14.25">
      <c r="A958" s="46"/>
      <c r="B958" s="47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46"/>
    </row>
    <row r="959" spans="1:65" s="41" customFormat="1" ht="14.25">
      <c r="A959" s="46"/>
      <c r="B959" s="47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46"/>
    </row>
    <row r="960" spans="1:65" s="41" customFormat="1" ht="14.25">
      <c r="A960" s="46"/>
      <c r="B960" s="47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46"/>
    </row>
    <row r="961" spans="1:65" s="41" customFormat="1" ht="14.25">
      <c r="A961" s="46"/>
      <c r="B961" s="47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  <c r="BM961" s="46"/>
    </row>
    <row r="962" spans="1:65" s="41" customFormat="1" ht="14.25">
      <c r="A962" s="46"/>
      <c r="B962" s="47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</row>
    <row r="963" spans="1:65" s="41" customFormat="1" ht="14.25">
      <c r="A963" s="46"/>
      <c r="B963" s="47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  <c r="BM963" s="46"/>
    </row>
    <row r="964" spans="1:65" s="41" customFormat="1" ht="14.25">
      <c r="A964" s="46"/>
      <c r="B964" s="47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46"/>
    </row>
    <row r="965" spans="1:65" s="41" customFormat="1" ht="14.25">
      <c r="A965" s="46"/>
      <c r="B965" s="47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46"/>
    </row>
    <row r="966" spans="1:65" s="41" customFormat="1" ht="14.25">
      <c r="A966" s="46"/>
      <c r="B966" s="47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  <c r="BM966" s="46"/>
    </row>
    <row r="967" spans="1:65" s="41" customFormat="1" ht="14.25">
      <c r="A967" s="46"/>
      <c r="B967" s="47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46"/>
    </row>
    <row r="968" spans="1:65" s="41" customFormat="1" ht="14.25">
      <c r="A968" s="46"/>
      <c r="B968" s="47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46"/>
    </row>
    <row r="969" spans="1:65" s="41" customFormat="1" ht="14.25">
      <c r="A969" s="46"/>
      <c r="B969" s="47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  <c r="BM969" s="46"/>
    </row>
    <row r="970" spans="1:65" s="41" customFormat="1" ht="14.25">
      <c r="A970" s="46"/>
      <c r="B970" s="47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</row>
    <row r="971" spans="1:65" s="41" customFormat="1" ht="14.25">
      <c r="A971" s="46"/>
      <c r="B971" s="47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46"/>
    </row>
    <row r="972" spans="1:65" s="41" customFormat="1" ht="14.25">
      <c r="A972" s="46"/>
      <c r="B972" s="47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  <c r="BM972" s="46"/>
    </row>
    <row r="973" spans="1:65" s="41" customFormat="1" ht="14.25">
      <c r="A973" s="46"/>
      <c r="B973" s="47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  <c r="BM973" s="46"/>
    </row>
    <row r="974" spans="1:65" s="41" customFormat="1" ht="14.25">
      <c r="A974" s="46"/>
      <c r="B974" s="47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  <c r="BM974" s="46"/>
    </row>
    <row r="975" spans="1:65" s="41" customFormat="1" ht="14.25">
      <c r="A975" s="46"/>
      <c r="B975" s="47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</row>
    <row r="976" spans="1:65" s="41" customFormat="1" ht="14.25">
      <c r="A976" s="46"/>
      <c r="B976" s="47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</row>
    <row r="977" spans="1:65" s="41" customFormat="1" ht="14.25">
      <c r="A977" s="46"/>
      <c r="B977" s="47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</row>
    <row r="978" spans="1:65" s="41" customFormat="1" ht="14.25">
      <c r="A978" s="46"/>
      <c r="B978" s="47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</row>
    <row r="979" spans="1:65" s="41" customFormat="1" ht="14.25">
      <c r="A979" s="46"/>
      <c r="B979" s="47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</row>
    <row r="980" spans="1:65" s="41" customFormat="1" ht="14.25">
      <c r="A980" s="46"/>
      <c r="B980" s="47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  <c r="BM980" s="46"/>
    </row>
    <row r="981" spans="1:65" s="41" customFormat="1" ht="14.25">
      <c r="A981" s="46"/>
      <c r="B981" s="47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  <c r="BM981" s="46"/>
    </row>
    <row r="982" spans="1:65" s="41" customFormat="1" ht="14.25">
      <c r="A982" s="46"/>
      <c r="B982" s="47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  <c r="BM982" s="46"/>
    </row>
    <row r="983" spans="1:65" s="41" customFormat="1" ht="14.25">
      <c r="A983" s="46"/>
      <c r="B983" s="47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  <c r="BM983" s="46"/>
    </row>
    <row r="984" spans="1:65" s="41" customFormat="1" ht="14.25">
      <c r="A984" s="46"/>
      <c r="B984" s="47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  <c r="BM984" s="46"/>
    </row>
    <row r="985" spans="1:65" s="41" customFormat="1" ht="14.25">
      <c r="A985" s="46"/>
      <c r="B985" s="47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  <c r="BM985" s="46"/>
    </row>
    <row r="986" spans="1:65" s="41" customFormat="1" ht="14.25">
      <c r="A986" s="46"/>
      <c r="B986" s="47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46"/>
    </row>
    <row r="987" spans="1:65" s="41" customFormat="1" ht="14.25">
      <c r="A987" s="46"/>
      <c r="B987" s="47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46"/>
    </row>
    <row r="988" spans="1:65" s="41" customFormat="1" ht="14.25">
      <c r="A988" s="46"/>
      <c r="B988" s="47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46"/>
    </row>
    <row r="989" spans="1:65" s="41" customFormat="1" ht="14.25">
      <c r="A989" s="46"/>
      <c r="B989" s="47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</row>
    <row r="990" spans="1:65" s="41" customFormat="1" ht="14.25">
      <c r="A990" s="46"/>
      <c r="B990" s="47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</row>
    <row r="991" spans="1:65" s="41" customFormat="1" ht="14.25">
      <c r="A991" s="46"/>
      <c r="B991" s="47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</row>
    <row r="992" spans="1:65" s="41" customFormat="1" ht="14.25">
      <c r="A992" s="46"/>
      <c r="B992" s="47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46"/>
    </row>
    <row r="993" spans="1:65" s="41" customFormat="1" ht="14.25">
      <c r="A993" s="46"/>
      <c r="B993" s="47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</row>
    <row r="994" spans="1:65" s="41" customFormat="1" ht="14.25">
      <c r="A994" s="46"/>
      <c r="B994" s="47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</row>
    <row r="995" spans="1:65" s="41" customFormat="1" ht="14.25">
      <c r="A995" s="46"/>
      <c r="B995" s="47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46"/>
    </row>
    <row r="996" spans="1:65" s="41" customFormat="1" ht="14.25">
      <c r="A996" s="46"/>
      <c r="B996" s="47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  <c r="BM996" s="46"/>
    </row>
    <row r="997" spans="1:65" s="41" customFormat="1" ht="14.25">
      <c r="A997" s="46"/>
      <c r="B997" s="47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</row>
    <row r="998" spans="1:65" s="41" customFormat="1" ht="14.25">
      <c r="A998" s="46"/>
      <c r="B998" s="47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</row>
    <row r="999" spans="1:65" s="41" customFormat="1" ht="14.25">
      <c r="A999" s="46"/>
      <c r="B999" s="47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46"/>
    </row>
    <row r="1000" spans="1:65" s="41" customFormat="1" ht="14.25">
      <c r="A1000" s="46"/>
      <c r="B1000" s="47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</row>
    <row r="1001" spans="1:65" s="41" customFormat="1" ht="14.25">
      <c r="A1001" s="46"/>
      <c r="B1001" s="47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  <c r="AT1001" s="46"/>
      <c r="AU1001" s="46"/>
      <c r="AV1001" s="46"/>
      <c r="AW1001" s="46"/>
      <c r="AX1001" s="46"/>
      <c r="AY1001" s="46"/>
      <c r="AZ1001" s="46"/>
      <c r="BA1001" s="46"/>
      <c r="BB1001" s="46"/>
      <c r="BC1001" s="46"/>
      <c r="BD1001" s="46"/>
      <c r="BE1001" s="46"/>
      <c r="BF1001" s="46"/>
      <c r="BG1001" s="46"/>
      <c r="BH1001" s="46"/>
      <c r="BI1001" s="46"/>
      <c r="BJ1001" s="46"/>
      <c r="BK1001" s="46"/>
      <c r="BL1001" s="46"/>
      <c r="BM1001" s="46"/>
    </row>
    <row r="1002" spans="1:65" s="41" customFormat="1" ht="14.25">
      <c r="A1002" s="46"/>
      <c r="B1002" s="47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  <c r="AT1002" s="46"/>
      <c r="AU1002" s="46"/>
      <c r="AV1002" s="46"/>
      <c r="AW1002" s="46"/>
      <c r="AX1002" s="46"/>
      <c r="AY1002" s="46"/>
      <c r="AZ1002" s="46"/>
      <c r="BA1002" s="46"/>
      <c r="BB1002" s="46"/>
      <c r="BC1002" s="46"/>
      <c r="BD1002" s="46"/>
      <c r="BE1002" s="46"/>
      <c r="BF1002" s="46"/>
      <c r="BG1002" s="46"/>
      <c r="BH1002" s="46"/>
      <c r="BI1002" s="46"/>
      <c r="BJ1002" s="46"/>
      <c r="BK1002" s="46"/>
      <c r="BL1002" s="46"/>
      <c r="BM1002" s="46"/>
    </row>
    <row r="1003" spans="1:65" s="41" customFormat="1" ht="14.25">
      <c r="A1003" s="46"/>
      <c r="B1003" s="47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  <c r="AT1003" s="46"/>
      <c r="AU1003" s="46"/>
      <c r="AV1003" s="46"/>
      <c r="AW1003" s="46"/>
      <c r="AX1003" s="46"/>
      <c r="AY1003" s="46"/>
      <c r="AZ1003" s="46"/>
      <c r="BA1003" s="46"/>
      <c r="BB1003" s="46"/>
      <c r="BC1003" s="46"/>
      <c r="BD1003" s="46"/>
      <c r="BE1003" s="46"/>
      <c r="BF1003" s="46"/>
      <c r="BG1003" s="46"/>
      <c r="BH1003" s="46"/>
      <c r="BI1003" s="46"/>
      <c r="BJ1003" s="46"/>
      <c r="BK1003" s="46"/>
      <c r="BL1003" s="46"/>
      <c r="BM1003" s="46"/>
    </row>
    <row r="1004" spans="1:65" s="41" customFormat="1" ht="14.25">
      <c r="A1004" s="46"/>
      <c r="B1004" s="47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  <c r="AT1004" s="46"/>
      <c r="AU1004" s="46"/>
      <c r="AV1004" s="46"/>
      <c r="AW1004" s="46"/>
      <c r="AX1004" s="46"/>
      <c r="AY1004" s="46"/>
      <c r="AZ1004" s="46"/>
      <c r="BA1004" s="46"/>
      <c r="BB1004" s="46"/>
      <c r="BC1004" s="46"/>
      <c r="BD1004" s="46"/>
      <c r="BE1004" s="46"/>
      <c r="BF1004" s="46"/>
      <c r="BG1004" s="46"/>
      <c r="BH1004" s="46"/>
      <c r="BI1004" s="46"/>
      <c r="BJ1004" s="46"/>
      <c r="BK1004" s="46"/>
      <c r="BL1004" s="46"/>
      <c r="BM1004" s="46"/>
    </row>
    <row r="1005" spans="1:65" s="41" customFormat="1" ht="14.25">
      <c r="A1005" s="46"/>
      <c r="B1005" s="47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  <c r="AT1005" s="46"/>
      <c r="AU1005" s="46"/>
      <c r="AV1005" s="46"/>
      <c r="AW1005" s="46"/>
      <c r="AX1005" s="46"/>
      <c r="AY1005" s="46"/>
      <c r="AZ1005" s="46"/>
      <c r="BA1005" s="46"/>
      <c r="BB1005" s="46"/>
      <c r="BC1005" s="46"/>
      <c r="BD1005" s="46"/>
      <c r="BE1005" s="46"/>
      <c r="BF1005" s="46"/>
      <c r="BG1005" s="46"/>
      <c r="BH1005" s="46"/>
      <c r="BI1005" s="46"/>
      <c r="BJ1005" s="46"/>
      <c r="BK1005" s="46"/>
      <c r="BL1005" s="46"/>
      <c r="BM1005" s="46"/>
    </row>
    <row r="1006" spans="1:65" s="41" customFormat="1" ht="14.25">
      <c r="A1006" s="46"/>
      <c r="B1006" s="47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  <c r="AT1006" s="46"/>
      <c r="AU1006" s="46"/>
      <c r="AV1006" s="46"/>
      <c r="AW1006" s="46"/>
      <c r="AX1006" s="46"/>
      <c r="AY1006" s="46"/>
      <c r="AZ1006" s="46"/>
      <c r="BA1006" s="46"/>
      <c r="BB1006" s="46"/>
      <c r="BC1006" s="46"/>
      <c r="BD1006" s="46"/>
      <c r="BE1006" s="46"/>
      <c r="BF1006" s="46"/>
      <c r="BG1006" s="46"/>
      <c r="BH1006" s="46"/>
      <c r="BI1006" s="46"/>
      <c r="BJ1006" s="46"/>
      <c r="BK1006" s="46"/>
      <c r="BL1006" s="46"/>
      <c r="BM1006" s="46"/>
    </row>
    <row r="1007" spans="1:65" s="41" customFormat="1" ht="14.25">
      <c r="A1007" s="46"/>
      <c r="B1007" s="47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  <c r="AT1007" s="46"/>
      <c r="AU1007" s="46"/>
      <c r="AV1007" s="46"/>
      <c r="AW1007" s="46"/>
      <c r="AX1007" s="46"/>
      <c r="AY1007" s="46"/>
      <c r="AZ1007" s="46"/>
      <c r="BA1007" s="46"/>
      <c r="BB1007" s="46"/>
      <c r="BC1007" s="46"/>
      <c r="BD1007" s="46"/>
      <c r="BE1007" s="46"/>
      <c r="BF1007" s="46"/>
      <c r="BG1007" s="46"/>
      <c r="BH1007" s="46"/>
      <c r="BI1007" s="46"/>
      <c r="BJ1007" s="46"/>
      <c r="BK1007" s="46"/>
      <c r="BL1007" s="46"/>
      <c r="BM1007" s="46"/>
    </row>
    <row r="1008" spans="1:65" s="41" customFormat="1" ht="14.25">
      <c r="A1008" s="46"/>
      <c r="B1008" s="47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  <c r="AT1008" s="46"/>
      <c r="AU1008" s="46"/>
      <c r="AV1008" s="46"/>
      <c r="AW1008" s="46"/>
      <c r="AX1008" s="46"/>
      <c r="AY1008" s="46"/>
      <c r="AZ1008" s="46"/>
      <c r="BA1008" s="46"/>
      <c r="BB1008" s="46"/>
      <c r="BC1008" s="46"/>
      <c r="BD1008" s="46"/>
      <c r="BE1008" s="46"/>
      <c r="BF1008" s="46"/>
      <c r="BG1008" s="46"/>
      <c r="BH1008" s="46"/>
      <c r="BI1008" s="46"/>
      <c r="BJ1008" s="46"/>
      <c r="BK1008" s="46"/>
      <c r="BL1008" s="46"/>
      <c r="BM1008" s="46"/>
    </row>
    <row r="1009" spans="1:65" s="41" customFormat="1" ht="14.25">
      <c r="A1009" s="46"/>
      <c r="B1009" s="47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  <c r="AT1009" s="46"/>
      <c r="AU1009" s="46"/>
      <c r="AV1009" s="46"/>
      <c r="AW1009" s="46"/>
      <c r="AX1009" s="46"/>
      <c r="AY1009" s="46"/>
      <c r="AZ1009" s="46"/>
      <c r="BA1009" s="46"/>
      <c r="BB1009" s="46"/>
      <c r="BC1009" s="46"/>
      <c r="BD1009" s="46"/>
      <c r="BE1009" s="46"/>
      <c r="BF1009" s="46"/>
      <c r="BG1009" s="46"/>
      <c r="BH1009" s="46"/>
      <c r="BI1009" s="46"/>
      <c r="BJ1009" s="46"/>
      <c r="BK1009" s="46"/>
      <c r="BL1009" s="46"/>
      <c r="BM1009" s="46"/>
    </row>
    <row r="1010" spans="1:65" s="41" customFormat="1" ht="14.25">
      <c r="A1010" s="46"/>
      <c r="B1010" s="47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  <c r="AT1010" s="46"/>
      <c r="AU1010" s="46"/>
      <c r="AV1010" s="46"/>
      <c r="AW1010" s="46"/>
      <c r="AX1010" s="46"/>
      <c r="AY1010" s="46"/>
      <c r="AZ1010" s="46"/>
      <c r="BA1010" s="46"/>
      <c r="BB1010" s="46"/>
      <c r="BC1010" s="46"/>
      <c r="BD1010" s="46"/>
      <c r="BE1010" s="46"/>
      <c r="BF1010" s="46"/>
      <c r="BG1010" s="46"/>
      <c r="BH1010" s="46"/>
      <c r="BI1010" s="46"/>
      <c r="BJ1010" s="46"/>
      <c r="BK1010" s="46"/>
      <c r="BL1010" s="46"/>
      <c r="BM1010" s="46"/>
    </row>
    <row r="1011" spans="1:65" s="41" customFormat="1" ht="14.25">
      <c r="A1011" s="46"/>
      <c r="B1011" s="47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  <c r="AT1011" s="46"/>
      <c r="AU1011" s="46"/>
      <c r="AV1011" s="46"/>
      <c r="AW1011" s="46"/>
      <c r="AX1011" s="46"/>
      <c r="AY1011" s="46"/>
      <c r="AZ1011" s="46"/>
      <c r="BA1011" s="46"/>
      <c r="BB1011" s="46"/>
      <c r="BC1011" s="46"/>
      <c r="BD1011" s="46"/>
      <c r="BE1011" s="46"/>
      <c r="BF1011" s="46"/>
      <c r="BG1011" s="46"/>
      <c r="BH1011" s="46"/>
      <c r="BI1011" s="46"/>
      <c r="BJ1011" s="46"/>
      <c r="BK1011" s="46"/>
      <c r="BL1011" s="46"/>
      <c r="BM1011" s="46"/>
    </row>
    <row r="1012" spans="1:65" s="41" customFormat="1" ht="14.25">
      <c r="A1012" s="46"/>
      <c r="B1012" s="47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  <c r="AT1012" s="46"/>
      <c r="AU1012" s="46"/>
      <c r="AV1012" s="46"/>
      <c r="AW1012" s="46"/>
      <c r="AX1012" s="46"/>
      <c r="AY1012" s="46"/>
      <c r="AZ1012" s="46"/>
      <c r="BA1012" s="46"/>
      <c r="BB1012" s="46"/>
      <c r="BC1012" s="46"/>
      <c r="BD1012" s="46"/>
      <c r="BE1012" s="46"/>
      <c r="BF1012" s="46"/>
      <c r="BG1012" s="46"/>
      <c r="BH1012" s="46"/>
      <c r="BI1012" s="46"/>
      <c r="BJ1012" s="46"/>
      <c r="BK1012" s="46"/>
      <c r="BL1012" s="46"/>
      <c r="BM1012" s="46"/>
    </row>
    <row r="1013" spans="1:65" s="41" customFormat="1" ht="14.25">
      <c r="A1013" s="46"/>
      <c r="B1013" s="47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  <c r="AT1013" s="46"/>
      <c r="AU1013" s="46"/>
      <c r="AV1013" s="46"/>
      <c r="AW1013" s="46"/>
      <c r="AX1013" s="46"/>
      <c r="AY1013" s="46"/>
      <c r="AZ1013" s="46"/>
      <c r="BA1013" s="46"/>
      <c r="BB1013" s="46"/>
      <c r="BC1013" s="46"/>
      <c r="BD1013" s="46"/>
      <c r="BE1013" s="46"/>
      <c r="BF1013" s="46"/>
      <c r="BG1013" s="46"/>
      <c r="BH1013" s="46"/>
      <c r="BI1013" s="46"/>
      <c r="BJ1013" s="46"/>
      <c r="BK1013" s="46"/>
      <c r="BL1013" s="46"/>
      <c r="BM1013" s="46"/>
    </row>
    <row r="1014" spans="1:65" s="41" customFormat="1" ht="14.25">
      <c r="A1014" s="46"/>
      <c r="B1014" s="47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  <c r="AT1014" s="46"/>
      <c r="AU1014" s="46"/>
      <c r="AV1014" s="46"/>
      <c r="AW1014" s="46"/>
      <c r="AX1014" s="46"/>
      <c r="AY1014" s="46"/>
      <c r="AZ1014" s="46"/>
      <c r="BA1014" s="46"/>
      <c r="BB1014" s="46"/>
      <c r="BC1014" s="46"/>
      <c r="BD1014" s="46"/>
      <c r="BE1014" s="46"/>
      <c r="BF1014" s="46"/>
      <c r="BG1014" s="46"/>
      <c r="BH1014" s="46"/>
      <c r="BI1014" s="46"/>
      <c r="BJ1014" s="46"/>
      <c r="BK1014" s="46"/>
      <c r="BL1014" s="46"/>
      <c r="BM1014" s="46"/>
    </row>
    <row r="1015" spans="1:65" s="41" customFormat="1" ht="14.25">
      <c r="A1015" s="46"/>
      <c r="B1015" s="47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  <c r="AT1015" s="46"/>
      <c r="AU1015" s="46"/>
      <c r="AV1015" s="46"/>
      <c r="AW1015" s="46"/>
      <c r="AX1015" s="46"/>
      <c r="AY1015" s="46"/>
      <c r="AZ1015" s="46"/>
      <c r="BA1015" s="46"/>
      <c r="BB1015" s="46"/>
      <c r="BC1015" s="46"/>
      <c r="BD1015" s="46"/>
      <c r="BE1015" s="46"/>
      <c r="BF1015" s="46"/>
      <c r="BG1015" s="46"/>
      <c r="BH1015" s="46"/>
      <c r="BI1015" s="46"/>
      <c r="BJ1015" s="46"/>
      <c r="BK1015" s="46"/>
      <c r="BL1015" s="46"/>
      <c r="BM1015" s="46"/>
    </row>
    <row r="1016" spans="1:65" s="41" customFormat="1" ht="14.25">
      <c r="A1016" s="46"/>
      <c r="B1016" s="47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  <c r="AT1016" s="46"/>
      <c r="AU1016" s="46"/>
      <c r="AV1016" s="46"/>
      <c r="AW1016" s="46"/>
      <c r="AX1016" s="46"/>
      <c r="AY1016" s="46"/>
      <c r="AZ1016" s="46"/>
      <c r="BA1016" s="46"/>
      <c r="BB1016" s="46"/>
      <c r="BC1016" s="46"/>
      <c r="BD1016" s="46"/>
      <c r="BE1016" s="46"/>
      <c r="BF1016" s="46"/>
      <c r="BG1016" s="46"/>
      <c r="BH1016" s="46"/>
      <c r="BI1016" s="46"/>
      <c r="BJ1016" s="46"/>
      <c r="BK1016" s="46"/>
      <c r="BL1016" s="46"/>
      <c r="BM1016" s="46"/>
    </row>
    <row r="1017" spans="1:65" s="41" customFormat="1" ht="14.25">
      <c r="A1017" s="46"/>
      <c r="B1017" s="47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  <c r="AT1017" s="46"/>
      <c r="AU1017" s="46"/>
      <c r="AV1017" s="46"/>
      <c r="AW1017" s="46"/>
      <c r="AX1017" s="46"/>
      <c r="AY1017" s="46"/>
      <c r="AZ1017" s="46"/>
      <c r="BA1017" s="46"/>
      <c r="BB1017" s="46"/>
      <c r="BC1017" s="46"/>
      <c r="BD1017" s="46"/>
      <c r="BE1017" s="46"/>
      <c r="BF1017" s="46"/>
      <c r="BG1017" s="46"/>
      <c r="BH1017" s="46"/>
      <c r="BI1017" s="46"/>
      <c r="BJ1017" s="46"/>
      <c r="BK1017" s="46"/>
      <c r="BL1017" s="46"/>
      <c r="BM1017" s="46"/>
    </row>
    <row r="1018" spans="1:65" s="41" customFormat="1" ht="14.25">
      <c r="A1018" s="46"/>
      <c r="B1018" s="47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  <c r="AT1018" s="46"/>
      <c r="AU1018" s="46"/>
      <c r="AV1018" s="46"/>
      <c r="AW1018" s="46"/>
      <c r="AX1018" s="46"/>
      <c r="AY1018" s="46"/>
      <c r="AZ1018" s="46"/>
      <c r="BA1018" s="46"/>
      <c r="BB1018" s="46"/>
      <c r="BC1018" s="46"/>
      <c r="BD1018" s="46"/>
      <c r="BE1018" s="46"/>
      <c r="BF1018" s="46"/>
      <c r="BG1018" s="46"/>
      <c r="BH1018" s="46"/>
      <c r="BI1018" s="46"/>
      <c r="BJ1018" s="46"/>
      <c r="BK1018" s="46"/>
      <c r="BL1018" s="46"/>
      <c r="BM1018" s="46"/>
    </row>
    <row r="1019" spans="1:65" s="41" customFormat="1" ht="14.25">
      <c r="A1019" s="46"/>
      <c r="B1019" s="47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  <c r="AT1019" s="46"/>
      <c r="AU1019" s="46"/>
      <c r="AV1019" s="46"/>
      <c r="AW1019" s="46"/>
      <c r="AX1019" s="46"/>
      <c r="AY1019" s="46"/>
      <c r="AZ1019" s="46"/>
      <c r="BA1019" s="46"/>
      <c r="BB1019" s="46"/>
      <c r="BC1019" s="46"/>
      <c r="BD1019" s="46"/>
      <c r="BE1019" s="46"/>
      <c r="BF1019" s="46"/>
      <c r="BG1019" s="46"/>
      <c r="BH1019" s="46"/>
      <c r="BI1019" s="46"/>
      <c r="BJ1019" s="46"/>
      <c r="BK1019" s="46"/>
      <c r="BL1019" s="46"/>
      <c r="BM1019" s="46"/>
    </row>
    <row r="1020" spans="1:65" s="41" customFormat="1" ht="14.25">
      <c r="A1020" s="46"/>
      <c r="B1020" s="47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  <c r="AT1020" s="46"/>
      <c r="AU1020" s="46"/>
      <c r="AV1020" s="46"/>
      <c r="AW1020" s="46"/>
      <c r="AX1020" s="46"/>
      <c r="AY1020" s="46"/>
      <c r="AZ1020" s="46"/>
      <c r="BA1020" s="46"/>
      <c r="BB1020" s="46"/>
      <c r="BC1020" s="46"/>
      <c r="BD1020" s="46"/>
      <c r="BE1020" s="46"/>
      <c r="BF1020" s="46"/>
      <c r="BG1020" s="46"/>
      <c r="BH1020" s="46"/>
      <c r="BI1020" s="46"/>
      <c r="BJ1020" s="46"/>
      <c r="BK1020" s="46"/>
      <c r="BL1020" s="46"/>
      <c r="BM1020" s="46"/>
    </row>
    <row r="1021" spans="1:65" s="41" customFormat="1" ht="14.25">
      <c r="A1021" s="46"/>
      <c r="B1021" s="47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  <c r="AT1021" s="46"/>
      <c r="AU1021" s="46"/>
      <c r="AV1021" s="46"/>
      <c r="AW1021" s="46"/>
      <c r="AX1021" s="46"/>
      <c r="AY1021" s="46"/>
      <c r="AZ1021" s="46"/>
      <c r="BA1021" s="46"/>
      <c r="BB1021" s="46"/>
      <c r="BC1021" s="46"/>
      <c r="BD1021" s="46"/>
      <c r="BE1021" s="46"/>
      <c r="BF1021" s="46"/>
      <c r="BG1021" s="46"/>
      <c r="BH1021" s="46"/>
      <c r="BI1021" s="46"/>
      <c r="BJ1021" s="46"/>
      <c r="BK1021" s="46"/>
      <c r="BL1021" s="46"/>
      <c r="BM1021" s="46"/>
    </row>
    <row r="1022" spans="1:65" s="41" customFormat="1" ht="14.25">
      <c r="A1022" s="46"/>
      <c r="B1022" s="47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  <c r="AT1022" s="46"/>
      <c r="AU1022" s="46"/>
      <c r="AV1022" s="46"/>
      <c r="AW1022" s="46"/>
      <c r="AX1022" s="46"/>
      <c r="AY1022" s="46"/>
      <c r="AZ1022" s="46"/>
      <c r="BA1022" s="46"/>
      <c r="BB1022" s="46"/>
      <c r="BC1022" s="46"/>
      <c r="BD1022" s="46"/>
      <c r="BE1022" s="46"/>
      <c r="BF1022" s="46"/>
      <c r="BG1022" s="46"/>
      <c r="BH1022" s="46"/>
      <c r="BI1022" s="46"/>
      <c r="BJ1022" s="46"/>
      <c r="BK1022" s="46"/>
      <c r="BL1022" s="46"/>
      <c r="BM1022" s="46"/>
    </row>
    <row r="1023" spans="1:65" s="41" customFormat="1" ht="14.25">
      <c r="A1023" s="46"/>
      <c r="B1023" s="47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  <c r="AT1023" s="46"/>
      <c r="AU1023" s="46"/>
      <c r="AV1023" s="46"/>
      <c r="AW1023" s="46"/>
      <c r="AX1023" s="46"/>
      <c r="AY1023" s="46"/>
      <c r="AZ1023" s="46"/>
      <c r="BA1023" s="46"/>
      <c r="BB1023" s="46"/>
      <c r="BC1023" s="46"/>
      <c r="BD1023" s="46"/>
      <c r="BE1023" s="46"/>
      <c r="BF1023" s="46"/>
      <c r="BG1023" s="46"/>
      <c r="BH1023" s="46"/>
      <c r="BI1023" s="46"/>
      <c r="BJ1023" s="46"/>
      <c r="BK1023" s="46"/>
      <c r="BL1023" s="46"/>
      <c r="BM1023" s="46"/>
    </row>
    <row r="1024" spans="1:65" s="41" customFormat="1" ht="14.25">
      <c r="A1024" s="46"/>
      <c r="B1024" s="47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  <c r="AT1024" s="46"/>
      <c r="AU1024" s="46"/>
      <c r="AV1024" s="46"/>
      <c r="AW1024" s="46"/>
      <c r="AX1024" s="46"/>
      <c r="AY1024" s="46"/>
      <c r="AZ1024" s="46"/>
      <c r="BA1024" s="46"/>
      <c r="BB1024" s="46"/>
      <c r="BC1024" s="46"/>
      <c r="BD1024" s="46"/>
      <c r="BE1024" s="46"/>
      <c r="BF1024" s="46"/>
      <c r="BG1024" s="46"/>
      <c r="BH1024" s="46"/>
      <c r="BI1024" s="46"/>
      <c r="BJ1024" s="46"/>
      <c r="BK1024" s="46"/>
      <c r="BL1024" s="46"/>
      <c r="BM1024" s="46"/>
    </row>
    <row r="1025" spans="1:65" s="41" customFormat="1" ht="14.25">
      <c r="A1025" s="46"/>
      <c r="B1025" s="47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  <c r="AT1025" s="46"/>
      <c r="AU1025" s="46"/>
      <c r="AV1025" s="46"/>
      <c r="AW1025" s="46"/>
      <c r="AX1025" s="46"/>
      <c r="AY1025" s="46"/>
      <c r="AZ1025" s="46"/>
      <c r="BA1025" s="46"/>
      <c r="BB1025" s="46"/>
      <c r="BC1025" s="46"/>
      <c r="BD1025" s="46"/>
      <c r="BE1025" s="46"/>
      <c r="BF1025" s="46"/>
      <c r="BG1025" s="46"/>
      <c r="BH1025" s="46"/>
      <c r="BI1025" s="46"/>
      <c r="BJ1025" s="46"/>
      <c r="BK1025" s="46"/>
      <c r="BL1025" s="46"/>
      <c r="BM1025" s="46"/>
    </row>
    <row r="1026" spans="1:65" s="41" customFormat="1" ht="14.25">
      <c r="A1026" s="46"/>
      <c r="B1026" s="47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  <c r="AT1026" s="46"/>
      <c r="AU1026" s="46"/>
      <c r="AV1026" s="46"/>
      <c r="AW1026" s="46"/>
      <c r="AX1026" s="46"/>
      <c r="AY1026" s="46"/>
      <c r="AZ1026" s="46"/>
      <c r="BA1026" s="46"/>
      <c r="BB1026" s="46"/>
      <c r="BC1026" s="46"/>
      <c r="BD1026" s="46"/>
      <c r="BE1026" s="46"/>
      <c r="BF1026" s="46"/>
      <c r="BG1026" s="46"/>
      <c r="BH1026" s="46"/>
      <c r="BI1026" s="46"/>
      <c r="BJ1026" s="46"/>
      <c r="BK1026" s="46"/>
      <c r="BL1026" s="46"/>
      <c r="BM1026" s="46"/>
    </row>
    <row r="1027" spans="1:65" s="41" customFormat="1" ht="14.25">
      <c r="A1027" s="46"/>
      <c r="B1027" s="47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  <c r="AT1027" s="46"/>
      <c r="AU1027" s="46"/>
      <c r="AV1027" s="46"/>
      <c r="AW1027" s="46"/>
      <c r="AX1027" s="46"/>
      <c r="AY1027" s="46"/>
      <c r="AZ1027" s="46"/>
      <c r="BA1027" s="46"/>
      <c r="BB1027" s="46"/>
      <c r="BC1027" s="46"/>
      <c r="BD1027" s="46"/>
      <c r="BE1027" s="46"/>
      <c r="BF1027" s="46"/>
      <c r="BG1027" s="46"/>
      <c r="BH1027" s="46"/>
      <c r="BI1027" s="46"/>
      <c r="BJ1027" s="46"/>
      <c r="BK1027" s="46"/>
      <c r="BL1027" s="46"/>
      <c r="BM1027" s="46"/>
    </row>
    <row r="1028" spans="1:65" s="41" customFormat="1" ht="14.25">
      <c r="A1028" s="46"/>
      <c r="B1028" s="47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  <c r="AT1028" s="46"/>
      <c r="AU1028" s="46"/>
      <c r="AV1028" s="46"/>
      <c r="AW1028" s="46"/>
      <c r="AX1028" s="46"/>
      <c r="AY1028" s="46"/>
      <c r="AZ1028" s="46"/>
      <c r="BA1028" s="46"/>
      <c r="BB1028" s="46"/>
      <c r="BC1028" s="46"/>
      <c r="BD1028" s="46"/>
      <c r="BE1028" s="46"/>
      <c r="BF1028" s="46"/>
      <c r="BG1028" s="46"/>
      <c r="BH1028" s="46"/>
      <c r="BI1028" s="46"/>
      <c r="BJ1028" s="46"/>
      <c r="BK1028" s="46"/>
      <c r="BL1028" s="46"/>
      <c r="BM1028" s="46"/>
    </row>
    <row r="1029" spans="1:65" s="41" customFormat="1" ht="14.25">
      <c r="A1029" s="46"/>
      <c r="B1029" s="47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  <c r="AT1029" s="46"/>
      <c r="AU1029" s="46"/>
      <c r="AV1029" s="46"/>
      <c r="AW1029" s="46"/>
      <c r="AX1029" s="46"/>
      <c r="AY1029" s="46"/>
      <c r="AZ1029" s="46"/>
      <c r="BA1029" s="46"/>
      <c r="BB1029" s="46"/>
      <c r="BC1029" s="46"/>
      <c r="BD1029" s="46"/>
      <c r="BE1029" s="46"/>
      <c r="BF1029" s="46"/>
      <c r="BG1029" s="46"/>
      <c r="BH1029" s="46"/>
      <c r="BI1029" s="46"/>
      <c r="BJ1029" s="46"/>
      <c r="BK1029" s="46"/>
      <c r="BL1029" s="46"/>
      <c r="BM1029" s="46"/>
    </row>
    <row r="1030" spans="1:65" s="41" customFormat="1" ht="14.25">
      <c r="A1030" s="46"/>
      <c r="B1030" s="47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  <c r="AT1030" s="46"/>
      <c r="AU1030" s="46"/>
      <c r="AV1030" s="46"/>
      <c r="AW1030" s="46"/>
      <c r="AX1030" s="46"/>
      <c r="AY1030" s="46"/>
      <c r="AZ1030" s="46"/>
      <c r="BA1030" s="46"/>
      <c r="BB1030" s="46"/>
      <c r="BC1030" s="46"/>
      <c r="BD1030" s="46"/>
      <c r="BE1030" s="46"/>
      <c r="BF1030" s="46"/>
      <c r="BG1030" s="46"/>
      <c r="BH1030" s="46"/>
      <c r="BI1030" s="46"/>
      <c r="BJ1030" s="46"/>
      <c r="BK1030" s="46"/>
      <c r="BL1030" s="46"/>
      <c r="BM1030" s="46"/>
    </row>
    <row r="1031" spans="1:65" s="41" customFormat="1" ht="14.25">
      <c r="A1031" s="46"/>
      <c r="B1031" s="47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  <c r="AT1031" s="46"/>
      <c r="AU1031" s="46"/>
      <c r="AV1031" s="46"/>
      <c r="AW1031" s="46"/>
      <c r="AX1031" s="46"/>
      <c r="AY1031" s="46"/>
      <c r="AZ1031" s="46"/>
      <c r="BA1031" s="46"/>
      <c r="BB1031" s="46"/>
      <c r="BC1031" s="46"/>
      <c r="BD1031" s="46"/>
      <c r="BE1031" s="46"/>
      <c r="BF1031" s="46"/>
      <c r="BG1031" s="46"/>
      <c r="BH1031" s="46"/>
      <c r="BI1031" s="46"/>
      <c r="BJ1031" s="46"/>
      <c r="BK1031" s="46"/>
      <c r="BL1031" s="46"/>
      <c r="BM1031" s="46"/>
    </row>
    <row r="1032" spans="1:65" s="41" customFormat="1" ht="14.25">
      <c r="A1032" s="46"/>
      <c r="B1032" s="47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  <c r="AT1032" s="46"/>
      <c r="AU1032" s="46"/>
      <c r="AV1032" s="46"/>
      <c r="AW1032" s="46"/>
      <c r="AX1032" s="46"/>
      <c r="AY1032" s="46"/>
      <c r="AZ1032" s="46"/>
      <c r="BA1032" s="46"/>
      <c r="BB1032" s="46"/>
      <c r="BC1032" s="46"/>
      <c r="BD1032" s="46"/>
      <c r="BE1032" s="46"/>
      <c r="BF1032" s="46"/>
      <c r="BG1032" s="46"/>
      <c r="BH1032" s="46"/>
      <c r="BI1032" s="46"/>
      <c r="BJ1032" s="46"/>
      <c r="BK1032" s="46"/>
      <c r="BL1032" s="46"/>
      <c r="BM1032" s="46"/>
    </row>
    <row r="1033" spans="1:65" s="41" customFormat="1" ht="14.25">
      <c r="A1033" s="46"/>
      <c r="B1033" s="47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  <c r="AT1033" s="46"/>
      <c r="AU1033" s="46"/>
      <c r="AV1033" s="46"/>
      <c r="AW1033" s="46"/>
      <c r="AX1033" s="46"/>
      <c r="AY1033" s="46"/>
      <c r="AZ1033" s="46"/>
      <c r="BA1033" s="46"/>
      <c r="BB1033" s="46"/>
      <c r="BC1033" s="46"/>
      <c r="BD1033" s="46"/>
      <c r="BE1033" s="46"/>
      <c r="BF1033" s="46"/>
      <c r="BG1033" s="46"/>
      <c r="BH1033" s="46"/>
      <c r="BI1033" s="46"/>
      <c r="BJ1033" s="46"/>
      <c r="BK1033" s="46"/>
      <c r="BL1033" s="46"/>
      <c r="BM1033" s="46"/>
    </row>
    <row r="1034" spans="1:65" s="41" customFormat="1" ht="14.25">
      <c r="A1034" s="46"/>
      <c r="B1034" s="47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  <c r="AT1034" s="46"/>
      <c r="AU1034" s="46"/>
      <c r="AV1034" s="46"/>
      <c r="AW1034" s="46"/>
      <c r="AX1034" s="46"/>
      <c r="AY1034" s="46"/>
      <c r="AZ1034" s="46"/>
      <c r="BA1034" s="46"/>
      <c r="BB1034" s="46"/>
      <c r="BC1034" s="46"/>
      <c r="BD1034" s="46"/>
      <c r="BE1034" s="46"/>
      <c r="BF1034" s="46"/>
      <c r="BG1034" s="46"/>
      <c r="BH1034" s="46"/>
      <c r="BI1034" s="46"/>
      <c r="BJ1034" s="46"/>
      <c r="BK1034" s="46"/>
      <c r="BL1034" s="46"/>
      <c r="BM1034" s="46"/>
    </row>
    <row r="1035" spans="1:65" s="41" customFormat="1" ht="14.25">
      <c r="A1035" s="46"/>
      <c r="B1035" s="47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  <c r="AT1035" s="46"/>
      <c r="AU1035" s="46"/>
      <c r="AV1035" s="46"/>
      <c r="AW1035" s="46"/>
      <c r="AX1035" s="46"/>
      <c r="AY1035" s="46"/>
      <c r="AZ1035" s="46"/>
      <c r="BA1035" s="46"/>
      <c r="BB1035" s="46"/>
      <c r="BC1035" s="46"/>
      <c r="BD1035" s="46"/>
      <c r="BE1035" s="46"/>
      <c r="BF1035" s="46"/>
      <c r="BG1035" s="46"/>
      <c r="BH1035" s="46"/>
      <c r="BI1035" s="46"/>
      <c r="BJ1035" s="46"/>
      <c r="BK1035" s="46"/>
      <c r="BL1035" s="46"/>
      <c r="BM1035" s="46"/>
    </row>
    <row r="1036" spans="1:65" s="41" customFormat="1" ht="14.25">
      <c r="A1036" s="46"/>
      <c r="B1036" s="47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  <c r="AT1036" s="46"/>
      <c r="AU1036" s="46"/>
      <c r="AV1036" s="46"/>
      <c r="AW1036" s="46"/>
      <c r="AX1036" s="46"/>
      <c r="AY1036" s="46"/>
      <c r="AZ1036" s="46"/>
      <c r="BA1036" s="46"/>
      <c r="BB1036" s="46"/>
      <c r="BC1036" s="46"/>
      <c r="BD1036" s="46"/>
      <c r="BE1036" s="46"/>
      <c r="BF1036" s="46"/>
      <c r="BG1036" s="46"/>
      <c r="BH1036" s="46"/>
      <c r="BI1036" s="46"/>
      <c r="BJ1036" s="46"/>
      <c r="BK1036" s="46"/>
      <c r="BL1036" s="46"/>
      <c r="BM1036" s="46"/>
    </row>
    <row r="1037" spans="1:65" s="41" customFormat="1" ht="14.25">
      <c r="A1037" s="46"/>
      <c r="B1037" s="47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  <c r="AT1037" s="46"/>
      <c r="AU1037" s="46"/>
      <c r="AV1037" s="46"/>
      <c r="AW1037" s="46"/>
      <c r="AX1037" s="46"/>
      <c r="AY1037" s="46"/>
      <c r="AZ1037" s="46"/>
      <c r="BA1037" s="46"/>
      <c r="BB1037" s="46"/>
      <c r="BC1037" s="46"/>
      <c r="BD1037" s="46"/>
      <c r="BE1037" s="46"/>
      <c r="BF1037" s="46"/>
      <c r="BG1037" s="46"/>
      <c r="BH1037" s="46"/>
      <c r="BI1037" s="46"/>
      <c r="BJ1037" s="46"/>
      <c r="BK1037" s="46"/>
      <c r="BL1037" s="46"/>
      <c r="BM1037" s="46"/>
    </row>
    <row r="1038" spans="1:65" s="41" customFormat="1" ht="14.25">
      <c r="A1038" s="46"/>
      <c r="B1038" s="47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  <c r="AT1038" s="46"/>
      <c r="AU1038" s="46"/>
      <c r="AV1038" s="46"/>
      <c r="AW1038" s="46"/>
      <c r="AX1038" s="46"/>
      <c r="AY1038" s="46"/>
      <c r="AZ1038" s="46"/>
      <c r="BA1038" s="46"/>
      <c r="BB1038" s="46"/>
      <c r="BC1038" s="46"/>
      <c r="BD1038" s="46"/>
      <c r="BE1038" s="46"/>
      <c r="BF1038" s="46"/>
      <c r="BG1038" s="46"/>
      <c r="BH1038" s="46"/>
      <c r="BI1038" s="46"/>
      <c r="BJ1038" s="46"/>
      <c r="BK1038" s="46"/>
      <c r="BL1038" s="46"/>
      <c r="BM1038" s="46"/>
    </row>
    <row r="1039" spans="1:65" s="41" customFormat="1" ht="14.25">
      <c r="A1039" s="46"/>
      <c r="B1039" s="47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  <c r="AT1039" s="46"/>
      <c r="AU1039" s="46"/>
      <c r="AV1039" s="46"/>
      <c r="AW1039" s="46"/>
      <c r="AX1039" s="46"/>
      <c r="AY1039" s="46"/>
      <c r="AZ1039" s="46"/>
      <c r="BA1039" s="46"/>
      <c r="BB1039" s="46"/>
      <c r="BC1039" s="46"/>
      <c r="BD1039" s="46"/>
      <c r="BE1039" s="46"/>
      <c r="BF1039" s="46"/>
      <c r="BG1039" s="46"/>
      <c r="BH1039" s="46"/>
      <c r="BI1039" s="46"/>
      <c r="BJ1039" s="46"/>
      <c r="BK1039" s="46"/>
      <c r="BL1039" s="46"/>
      <c r="BM1039" s="46"/>
    </row>
    <row r="1040" spans="1:65" s="41" customFormat="1" ht="14.25">
      <c r="A1040" s="46"/>
      <c r="B1040" s="47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  <c r="AT1040" s="46"/>
      <c r="AU1040" s="46"/>
      <c r="AV1040" s="46"/>
      <c r="AW1040" s="46"/>
      <c r="AX1040" s="46"/>
      <c r="AY1040" s="46"/>
      <c r="AZ1040" s="46"/>
      <c r="BA1040" s="46"/>
      <c r="BB1040" s="46"/>
      <c r="BC1040" s="46"/>
      <c r="BD1040" s="46"/>
      <c r="BE1040" s="46"/>
      <c r="BF1040" s="46"/>
      <c r="BG1040" s="46"/>
      <c r="BH1040" s="46"/>
      <c r="BI1040" s="46"/>
      <c r="BJ1040" s="46"/>
      <c r="BK1040" s="46"/>
      <c r="BL1040" s="46"/>
      <c r="BM1040" s="46"/>
    </row>
    <row r="1041" spans="1:65" s="41" customFormat="1" ht="14.25">
      <c r="A1041" s="46"/>
      <c r="B1041" s="47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  <c r="AT1041" s="46"/>
      <c r="AU1041" s="46"/>
      <c r="AV1041" s="46"/>
      <c r="AW1041" s="46"/>
      <c r="AX1041" s="46"/>
      <c r="AY1041" s="46"/>
      <c r="AZ1041" s="46"/>
      <c r="BA1041" s="46"/>
      <c r="BB1041" s="46"/>
      <c r="BC1041" s="46"/>
      <c r="BD1041" s="46"/>
      <c r="BE1041" s="46"/>
      <c r="BF1041" s="46"/>
      <c r="BG1041" s="46"/>
      <c r="BH1041" s="46"/>
      <c r="BI1041" s="46"/>
      <c r="BJ1041" s="46"/>
      <c r="BK1041" s="46"/>
      <c r="BL1041" s="46"/>
      <c r="BM1041" s="46"/>
    </row>
    <row r="1042" spans="1:65" s="41" customFormat="1" ht="14.25">
      <c r="A1042" s="46"/>
      <c r="B1042" s="47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  <c r="AT1042" s="46"/>
      <c r="AU1042" s="46"/>
      <c r="AV1042" s="46"/>
      <c r="AW1042" s="46"/>
      <c r="AX1042" s="46"/>
      <c r="AY1042" s="46"/>
      <c r="AZ1042" s="46"/>
      <c r="BA1042" s="46"/>
      <c r="BB1042" s="46"/>
      <c r="BC1042" s="46"/>
      <c r="BD1042" s="46"/>
      <c r="BE1042" s="46"/>
      <c r="BF1042" s="46"/>
      <c r="BG1042" s="46"/>
      <c r="BH1042" s="46"/>
      <c r="BI1042" s="46"/>
      <c r="BJ1042" s="46"/>
      <c r="BK1042" s="46"/>
      <c r="BL1042" s="46"/>
      <c r="BM1042" s="46"/>
    </row>
    <row r="1043" spans="1:65" s="41" customFormat="1" ht="14.25">
      <c r="A1043" s="46"/>
      <c r="B1043" s="47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  <c r="AT1043" s="46"/>
      <c r="AU1043" s="46"/>
      <c r="AV1043" s="46"/>
      <c r="AW1043" s="46"/>
      <c r="AX1043" s="46"/>
      <c r="AY1043" s="46"/>
      <c r="AZ1043" s="46"/>
      <c r="BA1043" s="46"/>
      <c r="BB1043" s="46"/>
      <c r="BC1043" s="46"/>
      <c r="BD1043" s="46"/>
      <c r="BE1043" s="46"/>
      <c r="BF1043" s="46"/>
      <c r="BG1043" s="46"/>
      <c r="BH1043" s="46"/>
      <c r="BI1043" s="46"/>
      <c r="BJ1043" s="46"/>
      <c r="BK1043" s="46"/>
      <c r="BL1043" s="46"/>
      <c r="BM1043" s="46"/>
    </row>
    <row r="1044" spans="1:65" s="41" customFormat="1" ht="14.25">
      <c r="A1044" s="46"/>
      <c r="B1044" s="47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  <c r="AT1044" s="46"/>
      <c r="AU1044" s="46"/>
      <c r="AV1044" s="46"/>
      <c r="AW1044" s="46"/>
      <c r="AX1044" s="46"/>
      <c r="AY1044" s="46"/>
      <c r="AZ1044" s="46"/>
      <c r="BA1044" s="46"/>
      <c r="BB1044" s="46"/>
      <c r="BC1044" s="46"/>
      <c r="BD1044" s="46"/>
      <c r="BE1044" s="46"/>
      <c r="BF1044" s="46"/>
      <c r="BG1044" s="46"/>
      <c r="BH1044" s="46"/>
      <c r="BI1044" s="46"/>
      <c r="BJ1044" s="46"/>
      <c r="BK1044" s="46"/>
      <c r="BL1044" s="46"/>
      <c r="BM1044" s="46"/>
    </row>
    <row r="1045" spans="1:65" s="41" customFormat="1" ht="14.25">
      <c r="A1045" s="46"/>
      <c r="B1045" s="47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  <c r="AT1045" s="46"/>
      <c r="AU1045" s="46"/>
      <c r="AV1045" s="46"/>
      <c r="AW1045" s="46"/>
      <c r="AX1045" s="46"/>
      <c r="AY1045" s="46"/>
      <c r="AZ1045" s="46"/>
      <c r="BA1045" s="46"/>
      <c r="BB1045" s="46"/>
      <c r="BC1045" s="46"/>
      <c r="BD1045" s="46"/>
      <c r="BE1045" s="46"/>
      <c r="BF1045" s="46"/>
      <c r="BG1045" s="46"/>
      <c r="BH1045" s="46"/>
      <c r="BI1045" s="46"/>
      <c r="BJ1045" s="46"/>
      <c r="BK1045" s="46"/>
      <c r="BL1045" s="46"/>
      <c r="BM1045" s="46"/>
    </row>
    <row r="1046" spans="1:65" s="41" customFormat="1" ht="14.25">
      <c r="A1046" s="46"/>
      <c r="B1046" s="47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  <c r="AT1046" s="46"/>
      <c r="AU1046" s="46"/>
      <c r="AV1046" s="46"/>
      <c r="AW1046" s="46"/>
      <c r="AX1046" s="46"/>
      <c r="AY1046" s="46"/>
      <c r="AZ1046" s="46"/>
      <c r="BA1046" s="46"/>
      <c r="BB1046" s="46"/>
      <c r="BC1046" s="46"/>
      <c r="BD1046" s="46"/>
      <c r="BE1046" s="46"/>
      <c r="BF1046" s="46"/>
      <c r="BG1046" s="46"/>
      <c r="BH1046" s="46"/>
      <c r="BI1046" s="46"/>
      <c r="BJ1046" s="46"/>
      <c r="BK1046" s="46"/>
      <c r="BL1046" s="46"/>
      <c r="BM1046" s="46"/>
    </row>
    <row r="1047" spans="1:65" s="41" customFormat="1" ht="14.25">
      <c r="A1047" s="46"/>
      <c r="B1047" s="47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  <c r="AT1047" s="46"/>
      <c r="AU1047" s="46"/>
      <c r="AV1047" s="46"/>
      <c r="AW1047" s="46"/>
      <c r="AX1047" s="46"/>
      <c r="AY1047" s="46"/>
      <c r="AZ1047" s="46"/>
      <c r="BA1047" s="46"/>
      <c r="BB1047" s="46"/>
      <c r="BC1047" s="46"/>
      <c r="BD1047" s="46"/>
      <c r="BE1047" s="46"/>
      <c r="BF1047" s="46"/>
      <c r="BG1047" s="46"/>
      <c r="BH1047" s="46"/>
      <c r="BI1047" s="46"/>
      <c r="BJ1047" s="46"/>
      <c r="BK1047" s="46"/>
      <c r="BL1047" s="46"/>
      <c r="BM1047" s="46"/>
    </row>
    <row r="1048" spans="1:65" s="41" customFormat="1" ht="14.25">
      <c r="A1048" s="46"/>
      <c r="B1048" s="47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  <c r="AT1048" s="46"/>
      <c r="AU1048" s="46"/>
      <c r="AV1048" s="46"/>
      <c r="AW1048" s="46"/>
      <c r="AX1048" s="46"/>
      <c r="AY1048" s="46"/>
      <c r="AZ1048" s="46"/>
      <c r="BA1048" s="46"/>
      <c r="BB1048" s="46"/>
      <c r="BC1048" s="46"/>
      <c r="BD1048" s="46"/>
      <c r="BE1048" s="46"/>
      <c r="BF1048" s="46"/>
      <c r="BG1048" s="46"/>
      <c r="BH1048" s="46"/>
      <c r="BI1048" s="46"/>
      <c r="BJ1048" s="46"/>
      <c r="BK1048" s="46"/>
      <c r="BL1048" s="46"/>
      <c r="BM1048" s="46"/>
    </row>
    <row r="1049" spans="1:65" s="41" customFormat="1" ht="14.25">
      <c r="A1049" s="46"/>
      <c r="B1049" s="47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  <c r="AT1049" s="46"/>
      <c r="AU1049" s="46"/>
      <c r="AV1049" s="46"/>
      <c r="AW1049" s="46"/>
      <c r="AX1049" s="46"/>
      <c r="AY1049" s="46"/>
      <c r="AZ1049" s="46"/>
      <c r="BA1049" s="46"/>
      <c r="BB1049" s="46"/>
      <c r="BC1049" s="46"/>
      <c r="BD1049" s="46"/>
      <c r="BE1049" s="46"/>
      <c r="BF1049" s="46"/>
      <c r="BG1049" s="46"/>
      <c r="BH1049" s="46"/>
      <c r="BI1049" s="46"/>
      <c r="BJ1049" s="46"/>
      <c r="BK1049" s="46"/>
      <c r="BL1049" s="46"/>
      <c r="BM1049" s="46"/>
    </row>
    <row r="1050" spans="1:65" s="41" customFormat="1" ht="14.25">
      <c r="A1050" s="46"/>
      <c r="B1050" s="47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  <c r="AT1050" s="46"/>
      <c r="AU1050" s="46"/>
      <c r="AV1050" s="46"/>
      <c r="AW1050" s="46"/>
      <c r="AX1050" s="46"/>
      <c r="AY1050" s="46"/>
      <c r="AZ1050" s="46"/>
      <c r="BA1050" s="46"/>
      <c r="BB1050" s="46"/>
      <c r="BC1050" s="46"/>
      <c r="BD1050" s="46"/>
      <c r="BE1050" s="46"/>
      <c r="BF1050" s="46"/>
      <c r="BG1050" s="46"/>
      <c r="BH1050" s="46"/>
      <c r="BI1050" s="46"/>
      <c r="BJ1050" s="46"/>
      <c r="BK1050" s="46"/>
      <c r="BL1050" s="46"/>
      <c r="BM1050" s="46"/>
    </row>
    <row r="1051" spans="1:65" s="41" customFormat="1" ht="14.25">
      <c r="A1051" s="46"/>
      <c r="B1051" s="47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  <c r="AT1051" s="46"/>
      <c r="AU1051" s="46"/>
      <c r="AV1051" s="46"/>
      <c r="AW1051" s="46"/>
      <c r="AX1051" s="46"/>
      <c r="AY1051" s="46"/>
      <c r="AZ1051" s="46"/>
      <c r="BA1051" s="46"/>
      <c r="BB1051" s="46"/>
      <c r="BC1051" s="46"/>
      <c r="BD1051" s="46"/>
      <c r="BE1051" s="46"/>
      <c r="BF1051" s="46"/>
      <c r="BG1051" s="46"/>
      <c r="BH1051" s="46"/>
      <c r="BI1051" s="46"/>
      <c r="BJ1051" s="46"/>
      <c r="BK1051" s="46"/>
      <c r="BL1051" s="46"/>
      <c r="BM1051" s="46"/>
    </row>
    <row r="1052" spans="1:65" s="41" customFormat="1" ht="14.25">
      <c r="A1052" s="46"/>
      <c r="B1052" s="47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  <c r="AT1052" s="46"/>
      <c r="AU1052" s="46"/>
      <c r="AV1052" s="46"/>
      <c r="AW1052" s="46"/>
      <c r="AX1052" s="46"/>
      <c r="AY1052" s="46"/>
      <c r="AZ1052" s="46"/>
      <c r="BA1052" s="46"/>
      <c r="BB1052" s="46"/>
      <c r="BC1052" s="46"/>
      <c r="BD1052" s="46"/>
      <c r="BE1052" s="46"/>
      <c r="BF1052" s="46"/>
      <c r="BG1052" s="46"/>
      <c r="BH1052" s="46"/>
      <c r="BI1052" s="46"/>
      <c r="BJ1052" s="46"/>
      <c r="BK1052" s="46"/>
      <c r="BL1052" s="46"/>
      <c r="BM1052" s="46"/>
    </row>
    <row r="1053" spans="1:65" s="41" customFormat="1" ht="14.25">
      <c r="A1053" s="46"/>
      <c r="B1053" s="47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  <c r="AT1053" s="46"/>
      <c r="AU1053" s="46"/>
      <c r="AV1053" s="46"/>
      <c r="AW1053" s="46"/>
      <c r="AX1053" s="46"/>
      <c r="AY1053" s="46"/>
      <c r="AZ1053" s="46"/>
      <c r="BA1053" s="46"/>
      <c r="BB1053" s="46"/>
      <c r="BC1053" s="46"/>
      <c r="BD1053" s="46"/>
      <c r="BE1053" s="46"/>
      <c r="BF1053" s="46"/>
      <c r="BG1053" s="46"/>
      <c r="BH1053" s="46"/>
      <c r="BI1053" s="46"/>
      <c r="BJ1053" s="46"/>
      <c r="BK1053" s="46"/>
      <c r="BL1053" s="46"/>
      <c r="BM1053" s="46"/>
    </row>
    <row r="1054" spans="1:65" s="41" customFormat="1" ht="14.25">
      <c r="A1054" s="46"/>
      <c r="B1054" s="47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  <c r="AT1054" s="46"/>
      <c r="AU1054" s="46"/>
      <c r="AV1054" s="46"/>
      <c r="AW1054" s="46"/>
      <c r="AX1054" s="46"/>
      <c r="AY1054" s="46"/>
      <c r="AZ1054" s="46"/>
      <c r="BA1054" s="46"/>
      <c r="BB1054" s="46"/>
      <c r="BC1054" s="46"/>
      <c r="BD1054" s="46"/>
      <c r="BE1054" s="46"/>
      <c r="BF1054" s="46"/>
      <c r="BG1054" s="46"/>
      <c r="BH1054" s="46"/>
      <c r="BI1054" s="46"/>
      <c r="BJ1054" s="46"/>
      <c r="BK1054" s="46"/>
      <c r="BL1054" s="46"/>
      <c r="BM1054" s="46"/>
    </row>
    <row r="1055" spans="1:65" s="41" customFormat="1" ht="14.25">
      <c r="A1055" s="46"/>
      <c r="B1055" s="47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  <c r="AT1055" s="46"/>
      <c r="AU1055" s="46"/>
      <c r="AV1055" s="46"/>
      <c r="AW1055" s="46"/>
      <c r="AX1055" s="46"/>
      <c r="AY1055" s="46"/>
      <c r="AZ1055" s="46"/>
      <c r="BA1055" s="46"/>
      <c r="BB1055" s="46"/>
      <c r="BC1055" s="46"/>
      <c r="BD1055" s="46"/>
      <c r="BE1055" s="46"/>
      <c r="BF1055" s="46"/>
      <c r="BG1055" s="46"/>
      <c r="BH1055" s="46"/>
      <c r="BI1055" s="46"/>
      <c r="BJ1055" s="46"/>
      <c r="BK1055" s="46"/>
      <c r="BL1055" s="46"/>
      <c r="BM1055" s="46"/>
    </row>
    <row r="1056" spans="1:65" s="41" customFormat="1" ht="14.25">
      <c r="A1056" s="46"/>
      <c r="B1056" s="47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  <c r="AT1056" s="46"/>
      <c r="AU1056" s="46"/>
      <c r="AV1056" s="46"/>
      <c r="AW1056" s="46"/>
      <c r="AX1056" s="46"/>
      <c r="AY1056" s="46"/>
      <c r="AZ1056" s="46"/>
      <c r="BA1056" s="46"/>
      <c r="BB1056" s="46"/>
      <c r="BC1056" s="46"/>
      <c r="BD1056" s="46"/>
      <c r="BE1056" s="46"/>
      <c r="BF1056" s="46"/>
      <c r="BG1056" s="46"/>
      <c r="BH1056" s="46"/>
      <c r="BI1056" s="46"/>
      <c r="BJ1056" s="46"/>
      <c r="BK1056" s="46"/>
      <c r="BL1056" s="46"/>
      <c r="BM1056" s="46"/>
    </row>
    <row r="1057" spans="1:65" s="41" customFormat="1" ht="14.25">
      <c r="A1057" s="46"/>
      <c r="B1057" s="47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  <c r="AT1057" s="46"/>
      <c r="AU1057" s="46"/>
      <c r="AV1057" s="46"/>
      <c r="AW1057" s="46"/>
      <c r="AX1057" s="46"/>
      <c r="AY1057" s="46"/>
      <c r="AZ1057" s="46"/>
      <c r="BA1057" s="46"/>
      <c r="BB1057" s="46"/>
      <c r="BC1057" s="46"/>
      <c r="BD1057" s="46"/>
      <c r="BE1057" s="46"/>
      <c r="BF1057" s="46"/>
      <c r="BG1057" s="46"/>
      <c r="BH1057" s="46"/>
      <c r="BI1057" s="46"/>
      <c r="BJ1057" s="46"/>
      <c r="BK1057" s="46"/>
      <c r="BL1057" s="46"/>
      <c r="BM1057" s="46"/>
    </row>
    <row r="1058" spans="1:65" s="41" customFormat="1" ht="14.25">
      <c r="A1058" s="46"/>
      <c r="B1058" s="47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  <c r="AT1058" s="46"/>
      <c r="AU1058" s="46"/>
      <c r="AV1058" s="46"/>
      <c r="AW1058" s="46"/>
      <c r="AX1058" s="46"/>
      <c r="AY1058" s="46"/>
      <c r="AZ1058" s="46"/>
      <c r="BA1058" s="46"/>
      <c r="BB1058" s="46"/>
      <c r="BC1058" s="46"/>
      <c r="BD1058" s="46"/>
      <c r="BE1058" s="46"/>
      <c r="BF1058" s="46"/>
      <c r="BG1058" s="46"/>
      <c r="BH1058" s="46"/>
      <c r="BI1058" s="46"/>
      <c r="BJ1058" s="46"/>
      <c r="BK1058" s="46"/>
      <c r="BL1058" s="46"/>
      <c r="BM1058" s="46"/>
    </row>
    <row r="1059" spans="1:65" s="41" customFormat="1" ht="14.25">
      <c r="A1059" s="46"/>
      <c r="B1059" s="47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  <c r="AT1059" s="46"/>
      <c r="AU1059" s="46"/>
      <c r="AV1059" s="46"/>
      <c r="AW1059" s="46"/>
      <c r="AX1059" s="46"/>
      <c r="AY1059" s="46"/>
      <c r="AZ1059" s="46"/>
      <c r="BA1059" s="46"/>
      <c r="BB1059" s="46"/>
      <c r="BC1059" s="46"/>
      <c r="BD1059" s="46"/>
      <c r="BE1059" s="46"/>
      <c r="BF1059" s="46"/>
      <c r="BG1059" s="46"/>
      <c r="BH1059" s="46"/>
      <c r="BI1059" s="46"/>
      <c r="BJ1059" s="46"/>
      <c r="BK1059" s="46"/>
      <c r="BL1059" s="46"/>
      <c r="BM1059" s="46"/>
    </row>
    <row r="1060" spans="1:65" s="41" customFormat="1" ht="14.25">
      <c r="A1060" s="46"/>
      <c r="B1060" s="47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  <c r="AT1060" s="46"/>
      <c r="AU1060" s="46"/>
      <c r="AV1060" s="46"/>
      <c r="AW1060" s="46"/>
      <c r="AX1060" s="46"/>
      <c r="AY1060" s="46"/>
      <c r="AZ1060" s="46"/>
      <c r="BA1060" s="46"/>
      <c r="BB1060" s="46"/>
      <c r="BC1060" s="46"/>
      <c r="BD1060" s="46"/>
      <c r="BE1060" s="46"/>
      <c r="BF1060" s="46"/>
      <c r="BG1060" s="46"/>
      <c r="BH1060" s="46"/>
      <c r="BI1060" s="46"/>
      <c r="BJ1060" s="46"/>
      <c r="BK1060" s="46"/>
      <c r="BL1060" s="46"/>
      <c r="BM1060" s="46"/>
    </row>
    <row r="1061" spans="1:65" s="41" customFormat="1" ht="14.25">
      <c r="A1061" s="46"/>
      <c r="B1061" s="47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  <c r="AT1061" s="46"/>
      <c r="AU1061" s="46"/>
      <c r="AV1061" s="46"/>
      <c r="AW1061" s="46"/>
      <c r="AX1061" s="46"/>
      <c r="AY1061" s="46"/>
      <c r="AZ1061" s="46"/>
      <c r="BA1061" s="46"/>
      <c r="BB1061" s="46"/>
      <c r="BC1061" s="46"/>
      <c r="BD1061" s="46"/>
      <c r="BE1061" s="46"/>
      <c r="BF1061" s="46"/>
      <c r="BG1061" s="46"/>
      <c r="BH1061" s="46"/>
      <c r="BI1061" s="46"/>
      <c r="BJ1061" s="46"/>
      <c r="BK1061" s="46"/>
      <c r="BL1061" s="46"/>
      <c r="BM1061" s="46"/>
    </row>
    <row r="1062" spans="1:65" s="41" customFormat="1" ht="14.25">
      <c r="A1062" s="46"/>
      <c r="B1062" s="47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  <c r="AT1062" s="46"/>
      <c r="AU1062" s="46"/>
      <c r="AV1062" s="46"/>
      <c r="AW1062" s="46"/>
      <c r="AX1062" s="46"/>
      <c r="AY1062" s="46"/>
      <c r="AZ1062" s="46"/>
      <c r="BA1062" s="46"/>
      <c r="BB1062" s="46"/>
      <c r="BC1062" s="46"/>
      <c r="BD1062" s="46"/>
      <c r="BE1062" s="46"/>
      <c r="BF1062" s="46"/>
      <c r="BG1062" s="46"/>
      <c r="BH1062" s="46"/>
      <c r="BI1062" s="46"/>
      <c r="BJ1062" s="46"/>
      <c r="BK1062" s="46"/>
      <c r="BL1062" s="46"/>
      <c r="BM1062" s="46"/>
    </row>
    <row r="1063" spans="1:65" s="41" customFormat="1" ht="14.25">
      <c r="A1063" s="46"/>
      <c r="B1063" s="47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  <c r="AT1063" s="46"/>
      <c r="AU1063" s="46"/>
      <c r="AV1063" s="46"/>
      <c r="AW1063" s="46"/>
      <c r="AX1063" s="46"/>
      <c r="AY1063" s="46"/>
      <c r="AZ1063" s="46"/>
      <c r="BA1063" s="46"/>
      <c r="BB1063" s="46"/>
      <c r="BC1063" s="46"/>
      <c r="BD1063" s="46"/>
      <c r="BE1063" s="46"/>
      <c r="BF1063" s="46"/>
      <c r="BG1063" s="46"/>
      <c r="BH1063" s="46"/>
      <c r="BI1063" s="46"/>
      <c r="BJ1063" s="46"/>
      <c r="BK1063" s="46"/>
      <c r="BL1063" s="46"/>
      <c r="BM1063" s="46"/>
    </row>
    <row r="1064" spans="1:65" s="41" customFormat="1" ht="14.25">
      <c r="A1064" s="46"/>
      <c r="B1064" s="47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  <c r="AT1064" s="46"/>
      <c r="AU1064" s="46"/>
      <c r="AV1064" s="46"/>
      <c r="AW1064" s="46"/>
      <c r="AX1064" s="46"/>
      <c r="AY1064" s="46"/>
      <c r="AZ1064" s="46"/>
      <c r="BA1064" s="46"/>
      <c r="BB1064" s="46"/>
      <c r="BC1064" s="46"/>
      <c r="BD1064" s="46"/>
      <c r="BE1064" s="46"/>
      <c r="BF1064" s="46"/>
      <c r="BG1064" s="46"/>
      <c r="BH1064" s="46"/>
      <c r="BI1064" s="46"/>
      <c r="BJ1064" s="46"/>
      <c r="BK1064" s="46"/>
      <c r="BL1064" s="46"/>
      <c r="BM1064" s="46"/>
    </row>
    <row r="1065" spans="1:65" s="41" customFormat="1" ht="14.25">
      <c r="A1065" s="46"/>
      <c r="B1065" s="47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  <c r="AT1065" s="46"/>
      <c r="AU1065" s="46"/>
      <c r="AV1065" s="46"/>
      <c r="AW1065" s="46"/>
      <c r="AX1065" s="46"/>
      <c r="AY1065" s="46"/>
      <c r="AZ1065" s="46"/>
      <c r="BA1065" s="46"/>
      <c r="BB1065" s="46"/>
      <c r="BC1065" s="46"/>
      <c r="BD1065" s="46"/>
      <c r="BE1065" s="46"/>
      <c r="BF1065" s="46"/>
      <c r="BG1065" s="46"/>
      <c r="BH1065" s="46"/>
      <c r="BI1065" s="46"/>
      <c r="BJ1065" s="46"/>
      <c r="BK1065" s="46"/>
      <c r="BL1065" s="46"/>
      <c r="BM1065" s="46"/>
    </row>
    <row r="1066" spans="1:65" s="41" customFormat="1" ht="14.25">
      <c r="A1066" s="46"/>
      <c r="B1066" s="47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  <c r="AT1066" s="46"/>
      <c r="AU1066" s="46"/>
      <c r="AV1066" s="46"/>
      <c r="AW1066" s="46"/>
      <c r="AX1066" s="46"/>
      <c r="AY1066" s="46"/>
      <c r="AZ1066" s="46"/>
      <c r="BA1066" s="46"/>
      <c r="BB1066" s="46"/>
      <c r="BC1066" s="46"/>
      <c r="BD1066" s="46"/>
      <c r="BE1066" s="46"/>
      <c r="BF1066" s="46"/>
      <c r="BG1066" s="46"/>
      <c r="BH1066" s="46"/>
      <c r="BI1066" s="46"/>
      <c r="BJ1066" s="46"/>
      <c r="BK1066" s="46"/>
      <c r="BL1066" s="46"/>
      <c r="BM1066" s="46"/>
    </row>
    <row r="1067" spans="1:65" s="41" customFormat="1" ht="14.25">
      <c r="A1067" s="46"/>
      <c r="B1067" s="47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  <c r="AT1067" s="46"/>
      <c r="AU1067" s="46"/>
      <c r="AV1067" s="46"/>
      <c r="AW1067" s="46"/>
      <c r="AX1067" s="46"/>
      <c r="AY1067" s="46"/>
      <c r="AZ1067" s="46"/>
      <c r="BA1067" s="46"/>
      <c r="BB1067" s="46"/>
      <c r="BC1067" s="46"/>
      <c r="BD1067" s="46"/>
      <c r="BE1067" s="46"/>
      <c r="BF1067" s="46"/>
      <c r="BG1067" s="46"/>
      <c r="BH1067" s="46"/>
      <c r="BI1067" s="46"/>
      <c r="BJ1067" s="46"/>
      <c r="BK1067" s="46"/>
      <c r="BL1067" s="46"/>
      <c r="BM1067" s="46"/>
    </row>
    <row r="1068" spans="1:65" s="41" customFormat="1" ht="14.25">
      <c r="A1068" s="46"/>
      <c r="B1068" s="47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  <c r="AT1068" s="46"/>
      <c r="AU1068" s="46"/>
      <c r="AV1068" s="46"/>
      <c r="AW1068" s="46"/>
      <c r="AX1068" s="46"/>
      <c r="AY1068" s="46"/>
      <c r="AZ1068" s="46"/>
      <c r="BA1068" s="46"/>
      <c r="BB1068" s="46"/>
      <c r="BC1068" s="46"/>
      <c r="BD1068" s="46"/>
      <c r="BE1068" s="46"/>
      <c r="BF1068" s="46"/>
      <c r="BG1068" s="46"/>
      <c r="BH1068" s="46"/>
      <c r="BI1068" s="46"/>
      <c r="BJ1068" s="46"/>
      <c r="BK1068" s="46"/>
      <c r="BL1068" s="46"/>
      <c r="BM1068" s="46"/>
    </row>
    <row r="1069" spans="1:65" s="41" customFormat="1" ht="14.25">
      <c r="A1069" s="46"/>
      <c r="B1069" s="47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  <c r="AT1069" s="46"/>
      <c r="AU1069" s="46"/>
      <c r="AV1069" s="46"/>
      <c r="AW1069" s="46"/>
      <c r="AX1069" s="46"/>
      <c r="AY1069" s="46"/>
      <c r="AZ1069" s="46"/>
      <c r="BA1069" s="46"/>
      <c r="BB1069" s="46"/>
      <c r="BC1069" s="46"/>
      <c r="BD1069" s="46"/>
      <c r="BE1069" s="46"/>
      <c r="BF1069" s="46"/>
      <c r="BG1069" s="46"/>
      <c r="BH1069" s="46"/>
      <c r="BI1069" s="46"/>
      <c r="BJ1069" s="46"/>
      <c r="BK1069" s="46"/>
      <c r="BL1069" s="46"/>
      <c r="BM1069" s="46"/>
    </row>
    <row r="1070" spans="1:65" s="41" customFormat="1" ht="14.25">
      <c r="A1070" s="46"/>
      <c r="B1070" s="47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  <c r="AT1070" s="46"/>
      <c r="AU1070" s="46"/>
      <c r="AV1070" s="46"/>
      <c r="AW1070" s="46"/>
      <c r="AX1070" s="46"/>
      <c r="AY1070" s="46"/>
      <c r="AZ1070" s="46"/>
      <c r="BA1070" s="46"/>
      <c r="BB1070" s="46"/>
      <c r="BC1070" s="46"/>
      <c r="BD1070" s="46"/>
      <c r="BE1070" s="46"/>
      <c r="BF1070" s="46"/>
      <c r="BG1070" s="46"/>
      <c r="BH1070" s="46"/>
      <c r="BI1070" s="46"/>
      <c r="BJ1070" s="46"/>
      <c r="BK1070" s="46"/>
      <c r="BL1070" s="46"/>
      <c r="BM1070" s="46"/>
    </row>
    <row r="1071" spans="1:65" s="41" customFormat="1" ht="14.25">
      <c r="A1071" s="46"/>
      <c r="B1071" s="47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  <c r="AT1071" s="46"/>
      <c r="AU1071" s="46"/>
      <c r="AV1071" s="46"/>
      <c r="AW1071" s="46"/>
      <c r="AX1071" s="46"/>
      <c r="AY1071" s="46"/>
      <c r="AZ1071" s="46"/>
      <c r="BA1071" s="46"/>
      <c r="BB1071" s="46"/>
      <c r="BC1071" s="46"/>
      <c r="BD1071" s="46"/>
      <c r="BE1071" s="46"/>
      <c r="BF1071" s="46"/>
      <c r="BG1071" s="46"/>
      <c r="BH1071" s="46"/>
      <c r="BI1071" s="46"/>
      <c r="BJ1071" s="46"/>
      <c r="BK1071" s="46"/>
      <c r="BL1071" s="46"/>
      <c r="BM1071" s="46"/>
    </row>
    <row r="1072" spans="1:65" s="41" customFormat="1" ht="14.25">
      <c r="A1072" s="46"/>
      <c r="B1072" s="47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  <c r="AT1072" s="46"/>
      <c r="AU1072" s="46"/>
      <c r="AV1072" s="46"/>
      <c r="AW1072" s="46"/>
      <c r="AX1072" s="46"/>
      <c r="AY1072" s="46"/>
      <c r="AZ1072" s="46"/>
      <c r="BA1072" s="46"/>
      <c r="BB1072" s="46"/>
      <c r="BC1072" s="46"/>
      <c r="BD1072" s="46"/>
      <c r="BE1072" s="46"/>
      <c r="BF1072" s="46"/>
      <c r="BG1072" s="46"/>
      <c r="BH1072" s="46"/>
      <c r="BI1072" s="46"/>
      <c r="BJ1072" s="46"/>
      <c r="BK1072" s="46"/>
      <c r="BL1072" s="46"/>
      <c r="BM1072" s="46"/>
    </row>
    <row r="1073" spans="1:65" s="41" customFormat="1" ht="14.25">
      <c r="A1073" s="46"/>
      <c r="B1073" s="47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  <c r="AT1073" s="46"/>
      <c r="AU1073" s="46"/>
      <c r="AV1073" s="46"/>
      <c r="AW1073" s="46"/>
      <c r="AX1073" s="46"/>
      <c r="AY1073" s="46"/>
      <c r="AZ1073" s="46"/>
      <c r="BA1073" s="46"/>
      <c r="BB1073" s="46"/>
      <c r="BC1073" s="46"/>
      <c r="BD1073" s="46"/>
      <c r="BE1073" s="46"/>
      <c r="BF1073" s="46"/>
      <c r="BG1073" s="46"/>
      <c r="BH1073" s="46"/>
      <c r="BI1073" s="46"/>
      <c r="BJ1073" s="46"/>
      <c r="BK1073" s="46"/>
      <c r="BL1073" s="46"/>
      <c r="BM1073" s="46"/>
    </row>
    <row r="1074" spans="1:65" s="41" customFormat="1" ht="14.25">
      <c r="A1074" s="46"/>
      <c r="B1074" s="47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  <c r="AT1074" s="46"/>
      <c r="AU1074" s="46"/>
      <c r="AV1074" s="46"/>
      <c r="AW1074" s="46"/>
      <c r="AX1074" s="46"/>
      <c r="AY1074" s="46"/>
      <c r="AZ1074" s="46"/>
      <c r="BA1074" s="46"/>
      <c r="BB1074" s="46"/>
      <c r="BC1074" s="46"/>
      <c r="BD1074" s="46"/>
      <c r="BE1074" s="46"/>
      <c r="BF1074" s="46"/>
      <c r="BG1074" s="46"/>
      <c r="BH1074" s="46"/>
      <c r="BI1074" s="46"/>
      <c r="BJ1074" s="46"/>
      <c r="BK1074" s="46"/>
      <c r="BL1074" s="46"/>
      <c r="BM1074" s="46"/>
    </row>
    <row r="1075" spans="1:65" s="41" customFormat="1" ht="14.25">
      <c r="A1075" s="46"/>
      <c r="B1075" s="47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  <c r="AT1075" s="46"/>
      <c r="AU1075" s="46"/>
      <c r="AV1075" s="46"/>
      <c r="AW1075" s="46"/>
      <c r="AX1075" s="46"/>
      <c r="AY1075" s="46"/>
      <c r="AZ1075" s="46"/>
      <c r="BA1075" s="46"/>
      <c r="BB1075" s="46"/>
      <c r="BC1075" s="46"/>
      <c r="BD1075" s="46"/>
      <c r="BE1075" s="46"/>
      <c r="BF1075" s="46"/>
      <c r="BG1075" s="46"/>
      <c r="BH1075" s="46"/>
      <c r="BI1075" s="46"/>
      <c r="BJ1075" s="46"/>
      <c r="BK1075" s="46"/>
      <c r="BL1075" s="46"/>
      <c r="BM1075" s="46"/>
    </row>
    <row r="1076" spans="1:65" s="41" customFormat="1" ht="14.25">
      <c r="A1076" s="46"/>
      <c r="B1076" s="47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  <c r="AT1076" s="46"/>
      <c r="AU1076" s="46"/>
      <c r="AV1076" s="46"/>
      <c r="AW1076" s="46"/>
      <c r="AX1076" s="46"/>
      <c r="AY1076" s="46"/>
      <c r="AZ1076" s="46"/>
      <c r="BA1076" s="46"/>
      <c r="BB1076" s="46"/>
      <c r="BC1076" s="46"/>
      <c r="BD1076" s="46"/>
      <c r="BE1076" s="46"/>
      <c r="BF1076" s="46"/>
      <c r="BG1076" s="46"/>
      <c r="BH1076" s="46"/>
      <c r="BI1076" s="46"/>
      <c r="BJ1076" s="46"/>
      <c r="BK1076" s="46"/>
      <c r="BL1076" s="46"/>
      <c r="BM1076" s="46"/>
    </row>
    <row r="1077" spans="1:65" s="41" customFormat="1" ht="14.25">
      <c r="A1077" s="46"/>
      <c r="B1077" s="47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  <c r="AT1077" s="46"/>
      <c r="AU1077" s="46"/>
      <c r="AV1077" s="46"/>
      <c r="AW1077" s="46"/>
      <c r="AX1077" s="46"/>
      <c r="AY1077" s="46"/>
      <c r="AZ1077" s="46"/>
      <c r="BA1077" s="46"/>
      <c r="BB1077" s="46"/>
      <c r="BC1077" s="46"/>
      <c r="BD1077" s="46"/>
      <c r="BE1077" s="46"/>
      <c r="BF1077" s="46"/>
      <c r="BG1077" s="46"/>
      <c r="BH1077" s="46"/>
      <c r="BI1077" s="46"/>
      <c r="BJ1077" s="46"/>
      <c r="BK1077" s="46"/>
      <c r="BL1077" s="46"/>
      <c r="BM1077" s="46"/>
    </row>
    <row r="1078" spans="1:65" s="41" customFormat="1" ht="14.25">
      <c r="A1078" s="46"/>
      <c r="B1078" s="47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  <c r="AT1078" s="46"/>
      <c r="AU1078" s="46"/>
      <c r="AV1078" s="46"/>
      <c r="AW1078" s="46"/>
      <c r="AX1078" s="46"/>
      <c r="AY1078" s="46"/>
      <c r="AZ1078" s="46"/>
      <c r="BA1078" s="46"/>
      <c r="BB1078" s="46"/>
      <c r="BC1078" s="46"/>
      <c r="BD1078" s="46"/>
      <c r="BE1078" s="46"/>
      <c r="BF1078" s="46"/>
      <c r="BG1078" s="46"/>
      <c r="BH1078" s="46"/>
      <c r="BI1078" s="46"/>
      <c r="BJ1078" s="46"/>
      <c r="BK1078" s="46"/>
      <c r="BL1078" s="46"/>
      <c r="BM1078" s="46"/>
    </row>
    <row r="1079" spans="1:65" s="41" customFormat="1" ht="14.25">
      <c r="A1079" s="46"/>
      <c r="B1079" s="47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  <c r="AT1079" s="46"/>
      <c r="AU1079" s="46"/>
      <c r="AV1079" s="46"/>
      <c r="AW1079" s="46"/>
      <c r="AX1079" s="46"/>
      <c r="AY1079" s="46"/>
      <c r="AZ1079" s="46"/>
      <c r="BA1079" s="46"/>
      <c r="BB1079" s="46"/>
      <c r="BC1079" s="46"/>
      <c r="BD1079" s="46"/>
      <c r="BE1079" s="46"/>
      <c r="BF1079" s="46"/>
      <c r="BG1079" s="46"/>
      <c r="BH1079" s="46"/>
      <c r="BI1079" s="46"/>
      <c r="BJ1079" s="46"/>
      <c r="BK1079" s="46"/>
      <c r="BL1079" s="46"/>
      <c r="BM1079" s="46"/>
    </row>
    <row r="1080" spans="1:65" s="41" customFormat="1" ht="14.25">
      <c r="A1080" s="46"/>
      <c r="B1080" s="47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  <c r="AT1080" s="46"/>
      <c r="AU1080" s="46"/>
      <c r="AV1080" s="46"/>
      <c r="AW1080" s="46"/>
      <c r="AX1080" s="46"/>
      <c r="AY1080" s="46"/>
      <c r="AZ1080" s="46"/>
      <c r="BA1080" s="46"/>
      <c r="BB1080" s="46"/>
      <c r="BC1080" s="46"/>
      <c r="BD1080" s="46"/>
      <c r="BE1080" s="46"/>
      <c r="BF1080" s="46"/>
      <c r="BG1080" s="46"/>
      <c r="BH1080" s="46"/>
      <c r="BI1080" s="46"/>
      <c r="BJ1080" s="46"/>
      <c r="BK1080" s="46"/>
      <c r="BL1080" s="46"/>
      <c r="BM1080" s="46"/>
    </row>
    <row r="1081" spans="1:65" s="41" customFormat="1" ht="14.25">
      <c r="A1081" s="46"/>
      <c r="B1081" s="47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  <c r="AT1081" s="46"/>
      <c r="AU1081" s="46"/>
      <c r="AV1081" s="46"/>
      <c r="AW1081" s="46"/>
      <c r="AX1081" s="46"/>
      <c r="AY1081" s="46"/>
      <c r="AZ1081" s="46"/>
      <c r="BA1081" s="46"/>
      <c r="BB1081" s="46"/>
      <c r="BC1081" s="46"/>
      <c r="BD1081" s="46"/>
      <c r="BE1081" s="46"/>
      <c r="BF1081" s="46"/>
      <c r="BG1081" s="46"/>
      <c r="BH1081" s="46"/>
      <c r="BI1081" s="46"/>
      <c r="BJ1081" s="46"/>
      <c r="BK1081" s="46"/>
      <c r="BL1081" s="46"/>
      <c r="BM1081" s="46"/>
    </row>
    <row r="1082" spans="1:65" s="41" customFormat="1" ht="14.25">
      <c r="A1082" s="46"/>
      <c r="B1082" s="47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  <c r="AT1082" s="46"/>
      <c r="AU1082" s="46"/>
      <c r="AV1082" s="46"/>
      <c r="AW1082" s="46"/>
      <c r="AX1082" s="46"/>
      <c r="AY1082" s="46"/>
      <c r="AZ1082" s="46"/>
      <c r="BA1082" s="46"/>
      <c r="BB1082" s="46"/>
      <c r="BC1082" s="46"/>
      <c r="BD1082" s="46"/>
      <c r="BE1082" s="46"/>
      <c r="BF1082" s="46"/>
      <c r="BG1082" s="46"/>
      <c r="BH1082" s="46"/>
      <c r="BI1082" s="46"/>
      <c r="BJ1082" s="46"/>
      <c r="BK1082" s="46"/>
      <c r="BL1082" s="46"/>
      <c r="BM1082" s="46"/>
    </row>
    <row r="1083" spans="1:65" s="41" customFormat="1" ht="14.25">
      <c r="A1083" s="46"/>
      <c r="B1083" s="47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  <c r="AT1083" s="46"/>
      <c r="AU1083" s="46"/>
      <c r="AV1083" s="46"/>
      <c r="AW1083" s="46"/>
      <c r="AX1083" s="46"/>
      <c r="AY1083" s="46"/>
      <c r="AZ1083" s="46"/>
      <c r="BA1083" s="46"/>
      <c r="BB1083" s="46"/>
      <c r="BC1083" s="46"/>
      <c r="BD1083" s="46"/>
      <c r="BE1083" s="46"/>
      <c r="BF1083" s="46"/>
      <c r="BG1083" s="46"/>
      <c r="BH1083" s="46"/>
      <c r="BI1083" s="46"/>
      <c r="BJ1083" s="46"/>
      <c r="BK1083" s="46"/>
      <c r="BL1083" s="46"/>
      <c r="BM1083" s="46"/>
    </row>
    <row r="1084" spans="1:65" s="41" customFormat="1" ht="14.25">
      <c r="A1084" s="46"/>
      <c r="B1084" s="47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  <c r="AT1084" s="46"/>
      <c r="AU1084" s="46"/>
      <c r="AV1084" s="46"/>
      <c r="AW1084" s="46"/>
      <c r="AX1084" s="46"/>
      <c r="AY1084" s="46"/>
      <c r="AZ1084" s="46"/>
      <c r="BA1084" s="46"/>
      <c r="BB1084" s="46"/>
      <c r="BC1084" s="46"/>
      <c r="BD1084" s="46"/>
      <c r="BE1084" s="46"/>
      <c r="BF1084" s="46"/>
      <c r="BG1084" s="46"/>
      <c r="BH1084" s="46"/>
      <c r="BI1084" s="46"/>
      <c r="BJ1084" s="46"/>
      <c r="BK1084" s="46"/>
      <c r="BL1084" s="46"/>
      <c r="BM1084" s="46"/>
    </row>
    <row r="1085" spans="1:65" s="41" customFormat="1" ht="14.25">
      <c r="A1085" s="46"/>
      <c r="B1085" s="47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  <c r="AT1085" s="46"/>
      <c r="AU1085" s="46"/>
      <c r="AV1085" s="46"/>
      <c r="AW1085" s="46"/>
      <c r="AX1085" s="46"/>
      <c r="AY1085" s="46"/>
      <c r="AZ1085" s="46"/>
      <c r="BA1085" s="46"/>
      <c r="BB1085" s="46"/>
      <c r="BC1085" s="46"/>
      <c r="BD1085" s="46"/>
      <c r="BE1085" s="46"/>
      <c r="BF1085" s="46"/>
      <c r="BG1085" s="46"/>
      <c r="BH1085" s="46"/>
      <c r="BI1085" s="46"/>
      <c r="BJ1085" s="46"/>
      <c r="BK1085" s="46"/>
      <c r="BL1085" s="46"/>
      <c r="BM1085" s="46"/>
    </row>
    <row r="1086" spans="1:65" s="41" customFormat="1" ht="14.25">
      <c r="A1086" s="46"/>
      <c r="B1086" s="47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  <c r="AT1086" s="46"/>
      <c r="AU1086" s="46"/>
      <c r="AV1086" s="46"/>
      <c r="AW1086" s="46"/>
      <c r="AX1086" s="46"/>
      <c r="AY1086" s="46"/>
      <c r="AZ1086" s="46"/>
      <c r="BA1086" s="46"/>
      <c r="BB1086" s="46"/>
      <c r="BC1086" s="46"/>
      <c r="BD1086" s="46"/>
      <c r="BE1086" s="46"/>
      <c r="BF1086" s="46"/>
      <c r="BG1086" s="46"/>
      <c r="BH1086" s="46"/>
      <c r="BI1086" s="46"/>
      <c r="BJ1086" s="46"/>
      <c r="BK1086" s="46"/>
      <c r="BL1086" s="46"/>
      <c r="BM1086" s="46"/>
    </row>
    <row r="1087" spans="1:65" s="41" customFormat="1" ht="14.25">
      <c r="A1087" s="46"/>
      <c r="B1087" s="47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  <c r="AT1087" s="46"/>
      <c r="AU1087" s="46"/>
      <c r="AV1087" s="46"/>
      <c r="AW1087" s="46"/>
      <c r="AX1087" s="46"/>
      <c r="AY1087" s="46"/>
      <c r="AZ1087" s="46"/>
      <c r="BA1087" s="46"/>
      <c r="BB1087" s="46"/>
      <c r="BC1087" s="46"/>
      <c r="BD1087" s="46"/>
      <c r="BE1087" s="46"/>
      <c r="BF1087" s="46"/>
      <c r="BG1087" s="46"/>
      <c r="BH1087" s="46"/>
      <c r="BI1087" s="46"/>
      <c r="BJ1087" s="46"/>
      <c r="BK1087" s="46"/>
      <c r="BL1087" s="46"/>
      <c r="BM1087" s="46"/>
    </row>
    <row r="1088" spans="1:65" s="41" customFormat="1" ht="14.25">
      <c r="A1088" s="46"/>
      <c r="B1088" s="47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  <c r="AT1088" s="46"/>
      <c r="AU1088" s="46"/>
      <c r="AV1088" s="46"/>
      <c r="AW1088" s="46"/>
      <c r="AX1088" s="46"/>
      <c r="AY1088" s="46"/>
      <c r="AZ1088" s="46"/>
      <c r="BA1088" s="46"/>
      <c r="BB1088" s="46"/>
      <c r="BC1088" s="46"/>
      <c r="BD1088" s="46"/>
      <c r="BE1088" s="46"/>
      <c r="BF1088" s="46"/>
      <c r="BG1088" s="46"/>
      <c r="BH1088" s="46"/>
      <c r="BI1088" s="46"/>
      <c r="BJ1088" s="46"/>
      <c r="BK1088" s="46"/>
      <c r="BL1088" s="46"/>
      <c r="BM1088" s="46"/>
    </row>
    <row r="1089" spans="1:65" s="41" customFormat="1" ht="14.25">
      <c r="A1089" s="46"/>
      <c r="B1089" s="47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  <c r="AT1089" s="46"/>
      <c r="AU1089" s="46"/>
      <c r="AV1089" s="46"/>
      <c r="AW1089" s="46"/>
      <c r="AX1089" s="46"/>
      <c r="AY1089" s="46"/>
      <c r="AZ1089" s="46"/>
      <c r="BA1089" s="46"/>
      <c r="BB1089" s="46"/>
      <c r="BC1089" s="46"/>
      <c r="BD1089" s="46"/>
      <c r="BE1089" s="46"/>
      <c r="BF1089" s="46"/>
      <c r="BG1089" s="46"/>
      <c r="BH1089" s="46"/>
      <c r="BI1089" s="46"/>
      <c r="BJ1089" s="46"/>
      <c r="BK1089" s="46"/>
      <c r="BL1089" s="46"/>
      <c r="BM1089" s="46"/>
    </row>
    <row r="1090" spans="1:65" s="41" customFormat="1" ht="14.25">
      <c r="A1090" s="46"/>
      <c r="B1090" s="47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  <c r="AT1090" s="46"/>
      <c r="AU1090" s="46"/>
      <c r="AV1090" s="46"/>
      <c r="AW1090" s="46"/>
      <c r="AX1090" s="46"/>
      <c r="AY1090" s="46"/>
      <c r="AZ1090" s="46"/>
      <c r="BA1090" s="46"/>
      <c r="BB1090" s="46"/>
      <c r="BC1090" s="46"/>
      <c r="BD1090" s="46"/>
      <c r="BE1090" s="46"/>
      <c r="BF1090" s="46"/>
      <c r="BG1090" s="46"/>
      <c r="BH1090" s="46"/>
      <c r="BI1090" s="46"/>
      <c r="BJ1090" s="46"/>
      <c r="BK1090" s="46"/>
      <c r="BL1090" s="46"/>
      <c r="BM1090" s="46"/>
    </row>
    <row r="1091" spans="1:65" s="41" customFormat="1" ht="14.25">
      <c r="A1091" s="46"/>
      <c r="B1091" s="47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  <c r="AT1091" s="46"/>
      <c r="AU1091" s="46"/>
      <c r="AV1091" s="46"/>
      <c r="AW1091" s="46"/>
      <c r="AX1091" s="46"/>
      <c r="AY1091" s="46"/>
      <c r="AZ1091" s="46"/>
      <c r="BA1091" s="46"/>
      <c r="BB1091" s="46"/>
      <c r="BC1091" s="46"/>
      <c r="BD1091" s="46"/>
      <c r="BE1091" s="46"/>
      <c r="BF1091" s="46"/>
      <c r="BG1091" s="46"/>
      <c r="BH1091" s="46"/>
      <c r="BI1091" s="46"/>
      <c r="BJ1091" s="46"/>
      <c r="BK1091" s="46"/>
      <c r="BL1091" s="46"/>
      <c r="BM1091" s="46"/>
    </row>
    <row r="1092" spans="1:65" s="41" customFormat="1" ht="14.25">
      <c r="A1092" s="46"/>
      <c r="B1092" s="47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  <c r="AT1092" s="46"/>
      <c r="AU1092" s="46"/>
      <c r="AV1092" s="46"/>
      <c r="AW1092" s="46"/>
      <c r="AX1092" s="46"/>
      <c r="AY1092" s="46"/>
      <c r="AZ1092" s="46"/>
      <c r="BA1092" s="46"/>
      <c r="BB1092" s="46"/>
      <c r="BC1092" s="46"/>
      <c r="BD1092" s="46"/>
      <c r="BE1092" s="46"/>
      <c r="BF1092" s="46"/>
      <c r="BG1092" s="46"/>
      <c r="BH1092" s="46"/>
      <c r="BI1092" s="46"/>
      <c r="BJ1092" s="46"/>
      <c r="BK1092" s="46"/>
      <c r="BL1092" s="46"/>
      <c r="BM1092" s="46"/>
    </row>
    <row r="1093" spans="1:65" s="41" customFormat="1" ht="14.25">
      <c r="A1093" s="46"/>
      <c r="B1093" s="47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  <c r="AT1093" s="46"/>
      <c r="AU1093" s="46"/>
      <c r="AV1093" s="46"/>
      <c r="AW1093" s="46"/>
      <c r="AX1093" s="46"/>
      <c r="AY1093" s="46"/>
      <c r="AZ1093" s="46"/>
      <c r="BA1093" s="46"/>
      <c r="BB1093" s="46"/>
      <c r="BC1093" s="46"/>
      <c r="BD1093" s="46"/>
      <c r="BE1093" s="46"/>
      <c r="BF1093" s="46"/>
      <c r="BG1093" s="46"/>
      <c r="BH1093" s="46"/>
      <c r="BI1093" s="46"/>
      <c r="BJ1093" s="46"/>
      <c r="BK1093" s="46"/>
      <c r="BL1093" s="46"/>
      <c r="BM1093" s="46"/>
    </row>
    <row r="1094" spans="1:65" s="41" customFormat="1" ht="14.25">
      <c r="A1094" s="46"/>
      <c r="B1094" s="47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  <c r="AT1094" s="46"/>
      <c r="AU1094" s="46"/>
      <c r="AV1094" s="46"/>
      <c r="AW1094" s="46"/>
      <c r="AX1094" s="46"/>
      <c r="AY1094" s="46"/>
      <c r="AZ1094" s="46"/>
      <c r="BA1094" s="46"/>
      <c r="BB1094" s="46"/>
      <c r="BC1094" s="46"/>
      <c r="BD1094" s="46"/>
      <c r="BE1094" s="46"/>
      <c r="BF1094" s="46"/>
      <c r="BG1094" s="46"/>
      <c r="BH1094" s="46"/>
      <c r="BI1094" s="46"/>
      <c r="BJ1094" s="46"/>
      <c r="BK1094" s="46"/>
      <c r="BL1094" s="46"/>
      <c r="BM1094" s="46"/>
    </row>
    <row r="1095" spans="1:65" s="41" customFormat="1" ht="14.25">
      <c r="A1095" s="46"/>
      <c r="B1095" s="47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  <c r="AT1095" s="46"/>
      <c r="AU1095" s="46"/>
      <c r="AV1095" s="46"/>
      <c r="AW1095" s="46"/>
      <c r="AX1095" s="46"/>
      <c r="AY1095" s="46"/>
      <c r="AZ1095" s="46"/>
      <c r="BA1095" s="46"/>
      <c r="BB1095" s="46"/>
      <c r="BC1095" s="46"/>
      <c r="BD1095" s="46"/>
      <c r="BE1095" s="46"/>
      <c r="BF1095" s="46"/>
      <c r="BG1095" s="46"/>
      <c r="BH1095" s="46"/>
      <c r="BI1095" s="46"/>
      <c r="BJ1095" s="46"/>
      <c r="BK1095" s="46"/>
      <c r="BL1095" s="46"/>
      <c r="BM1095" s="46"/>
    </row>
    <row r="1096" spans="1:65" s="41" customFormat="1" ht="14.25">
      <c r="A1096" s="46"/>
      <c r="B1096" s="47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  <c r="AT1096" s="46"/>
      <c r="AU1096" s="46"/>
      <c r="AV1096" s="46"/>
      <c r="AW1096" s="46"/>
      <c r="AX1096" s="46"/>
      <c r="AY1096" s="46"/>
      <c r="AZ1096" s="46"/>
      <c r="BA1096" s="46"/>
      <c r="BB1096" s="46"/>
      <c r="BC1096" s="46"/>
      <c r="BD1096" s="46"/>
      <c r="BE1096" s="46"/>
      <c r="BF1096" s="46"/>
      <c r="BG1096" s="46"/>
      <c r="BH1096" s="46"/>
      <c r="BI1096" s="46"/>
      <c r="BJ1096" s="46"/>
      <c r="BK1096" s="46"/>
      <c r="BL1096" s="46"/>
      <c r="BM1096" s="46"/>
    </row>
    <row r="1097" spans="1:65" s="41" customFormat="1" ht="14.25">
      <c r="A1097" s="46"/>
      <c r="B1097" s="47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  <c r="AT1097" s="46"/>
      <c r="AU1097" s="46"/>
      <c r="AV1097" s="46"/>
      <c r="AW1097" s="46"/>
      <c r="AX1097" s="46"/>
      <c r="AY1097" s="46"/>
      <c r="AZ1097" s="46"/>
      <c r="BA1097" s="46"/>
      <c r="BB1097" s="46"/>
      <c r="BC1097" s="46"/>
      <c r="BD1097" s="46"/>
      <c r="BE1097" s="46"/>
      <c r="BF1097" s="46"/>
      <c r="BG1097" s="46"/>
      <c r="BH1097" s="46"/>
      <c r="BI1097" s="46"/>
      <c r="BJ1097" s="46"/>
      <c r="BK1097" s="46"/>
      <c r="BL1097" s="46"/>
      <c r="BM1097" s="46"/>
    </row>
    <row r="1098" spans="1:65" s="41" customFormat="1" ht="14.25">
      <c r="A1098" s="46"/>
      <c r="B1098" s="47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  <c r="AT1098" s="46"/>
      <c r="AU1098" s="46"/>
      <c r="AV1098" s="46"/>
      <c r="AW1098" s="46"/>
      <c r="AX1098" s="46"/>
      <c r="AY1098" s="46"/>
      <c r="AZ1098" s="46"/>
      <c r="BA1098" s="46"/>
      <c r="BB1098" s="46"/>
      <c r="BC1098" s="46"/>
      <c r="BD1098" s="46"/>
      <c r="BE1098" s="46"/>
      <c r="BF1098" s="46"/>
      <c r="BG1098" s="46"/>
      <c r="BH1098" s="46"/>
      <c r="BI1098" s="46"/>
      <c r="BJ1098" s="46"/>
      <c r="BK1098" s="46"/>
      <c r="BL1098" s="46"/>
      <c r="BM1098" s="46"/>
    </row>
    <row r="1099" spans="1:65" s="41" customFormat="1" ht="14.25">
      <c r="A1099" s="46"/>
      <c r="B1099" s="47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  <c r="AT1099" s="46"/>
      <c r="AU1099" s="46"/>
      <c r="AV1099" s="46"/>
      <c r="AW1099" s="46"/>
      <c r="AX1099" s="46"/>
      <c r="AY1099" s="46"/>
      <c r="AZ1099" s="46"/>
      <c r="BA1099" s="46"/>
      <c r="BB1099" s="46"/>
      <c r="BC1099" s="46"/>
      <c r="BD1099" s="46"/>
      <c r="BE1099" s="46"/>
      <c r="BF1099" s="46"/>
      <c r="BG1099" s="46"/>
      <c r="BH1099" s="46"/>
      <c r="BI1099" s="46"/>
      <c r="BJ1099" s="46"/>
      <c r="BK1099" s="46"/>
      <c r="BL1099" s="46"/>
      <c r="BM1099" s="46"/>
    </row>
    <row r="1100" spans="1:65" s="41" customFormat="1" ht="14.25">
      <c r="A1100" s="46"/>
      <c r="B1100" s="47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  <c r="AT1100" s="46"/>
      <c r="AU1100" s="46"/>
      <c r="AV1100" s="46"/>
      <c r="AW1100" s="46"/>
      <c r="AX1100" s="46"/>
      <c r="AY1100" s="46"/>
      <c r="AZ1100" s="46"/>
      <c r="BA1100" s="46"/>
      <c r="BB1100" s="46"/>
      <c r="BC1100" s="46"/>
      <c r="BD1100" s="46"/>
      <c r="BE1100" s="46"/>
      <c r="BF1100" s="46"/>
      <c r="BG1100" s="46"/>
      <c r="BH1100" s="46"/>
      <c r="BI1100" s="46"/>
      <c r="BJ1100" s="46"/>
      <c r="BK1100" s="46"/>
      <c r="BL1100" s="46"/>
      <c r="BM1100" s="46"/>
    </row>
    <row r="1101" spans="1:65" s="41" customFormat="1" ht="14.25">
      <c r="A1101" s="46"/>
      <c r="B1101" s="47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  <c r="AT1101" s="46"/>
      <c r="AU1101" s="46"/>
      <c r="AV1101" s="46"/>
      <c r="AW1101" s="46"/>
      <c r="AX1101" s="46"/>
      <c r="AY1101" s="46"/>
      <c r="AZ1101" s="46"/>
      <c r="BA1101" s="46"/>
      <c r="BB1101" s="46"/>
      <c r="BC1101" s="46"/>
      <c r="BD1101" s="46"/>
      <c r="BE1101" s="46"/>
      <c r="BF1101" s="46"/>
      <c r="BG1101" s="46"/>
      <c r="BH1101" s="46"/>
      <c r="BI1101" s="46"/>
      <c r="BJ1101" s="46"/>
      <c r="BK1101" s="46"/>
      <c r="BL1101" s="46"/>
      <c r="BM1101" s="46"/>
    </row>
    <row r="1102" spans="1:65" s="41" customFormat="1" ht="14.25">
      <c r="A1102" s="46"/>
      <c r="B1102" s="47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  <c r="AT1102" s="46"/>
      <c r="AU1102" s="46"/>
      <c r="AV1102" s="46"/>
      <c r="AW1102" s="46"/>
      <c r="AX1102" s="46"/>
      <c r="AY1102" s="46"/>
      <c r="AZ1102" s="46"/>
      <c r="BA1102" s="46"/>
      <c r="BB1102" s="46"/>
      <c r="BC1102" s="46"/>
      <c r="BD1102" s="46"/>
      <c r="BE1102" s="46"/>
      <c r="BF1102" s="46"/>
      <c r="BG1102" s="46"/>
      <c r="BH1102" s="46"/>
      <c r="BI1102" s="46"/>
      <c r="BJ1102" s="46"/>
      <c r="BK1102" s="46"/>
      <c r="BL1102" s="46"/>
      <c r="BM1102" s="46"/>
    </row>
    <row r="1103" spans="1:65" s="41" customFormat="1" ht="14.25">
      <c r="A1103" s="46"/>
      <c r="B1103" s="47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  <c r="AT1103" s="46"/>
      <c r="AU1103" s="46"/>
      <c r="AV1103" s="46"/>
      <c r="AW1103" s="46"/>
      <c r="AX1103" s="46"/>
      <c r="AY1103" s="46"/>
      <c r="AZ1103" s="46"/>
      <c r="BA1103" s="46"/>
      <c r="BB1103" s="46"/>
      <c r="BC1103" s="46"/>
      <c r="BD1103" s="46"/>
      <c r="BE1103" s="46"/>
      <c r="BF1103" s="46"/>
      <c r="BG1103" s="46"/>
      <c r="BH1103" s="46"/>
      <c r="BI1103" s="46"/>
      <c r="BJ1103" s="46"/>
      <c r="BK1103" s="46"/>
      <c r="BL1103" s="46"/>
      <c r="BM1103" s="46"/>
    </row>
    <row r="1104" spans="1:65" s="41" customFormat="1" ht="14.25">
      <c r="A1104" s="46"/>
      <c r="B1104" s="47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  <c r="AT1104" s="46"/>
      <c r="AU1104" s="46"/>
      <c r="AV1104" s="46"/>
      <c r="AW1104" s="46"/>
      <c r="AX1104" s="46"/>
      <c r="AY1104" s="46"/>
      <c r="AZ1104" s="46"/>
      <c r="BA1104" s="46"/>
      <c r="BB1104" s="46"/>
      <c r="BC1104" s="46"/>
      <c r="BD1104" s="46"/>
      <c r="BE1104" s="46"/>
      <c r="BF1104" s="46"/>
      <c r="BG1104" s="46"/>
      <c r="BH1104" s="46"/>
      <c r="BI1104" s="46"/>
      <c r="BJ1104" s="46"/>
      <c r="BK1104" s="46"/>
      <c r="BL1104" s="46"/>
      <c r="BM1104" s="46"/>
    </row>
    <row r="1105" spans="1:65" s="41" customFormat="1" ht="14.25">
      <c r="A1105" s="46"/>
      <c r="B1105" s="47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  <c r="AT1105" s="46"/>
      <c r="AU1105" s="46"/>
      <c r="AV1105" s="46"/>
      <c r="AW1105" s="46"/>
      <c r="AX1105" s="46"/>
      <c r="AY1105" s="46"/>
      <c r="AZ1105" s="46"/>
      <c r="BA1105" s="46"/>
      <c r="BB1105" s="46"/>
      <c r="BC1105" s="46"/>
      <c r="BD1105" s="46"/>
      <c r="BE1105" s="46"/>
      <c r="BF1105" s="46"/>
      <c r="BG1105" s="46"/>
      <c r="BH1105" s="46"/>
      <c r="BI1105" s="46"/>
      <c r="BJ1105" s="46"/>
      <c r="BK1105" s="46"/>
      <c r="BL1105" s="46"/>
      <c r="BM1105" s="46"/>
    </row>
    <row r="1106" spans="1:65" s="41" customFormat="1" ht="14.25">
      <c r="A1106" s="46"/>
      <c r="B1106" s="47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  <c r="AT1106" s="46"/>
      <c r="AU1106" s="46"/>
      <c r="AV1106" s="46"/>
      <c r="AW1106" s="46"/>
      <c r="AX1106" s="46"/>
      <c r="AY1106" s="46"/>
      <c r="AZ1106" s="46"/>
      <c r="BA1106" s="46"/>
      <c r="BB1106" s="46"/>
      <c r="BC1106" s="46"/>
      <c r="BD1106" s="46"/>
      <c r="BE1106" s="46"/>
      <c r="BF1106" s="46"/>
      <c r="BG1106" s="46"/>
      <c r="BH1106" s="46"/>
      <c r="BI1106" s="46"/>
      <c r="BJ1106" s="46"/>
      <c r="BK1106" s="46"/>
      <c r="BL1106" s="46"/>
      <c r="BM1106" s="46"/>
    </row>
    <row r="1107" spans="1:65" s="41" customFormat="1" ht="14.25">
      <c r="A1107" s="46"/>
      <c r="B1107" s="47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  <c r="AT1107" s="46"/>
      <c r="AU1107" s="46"/>
      <c r="AV1107" s="46"/>
      <c r="AW1107" s="46"/>
      <c r="AX1107" s="46"/>
      <c r="AY1107" s="46"/>
      <c r="AZ1107" s="46"/>
      <c r="BA1107" s="46"/>
      <c r="BB1107" s="46"/>
      <c r="BC1107" s="46"/>
      <c r="BD1107" s="46"/>
      <c r="BE1107" s="46"/>
      <c r="BF1107" s="46"/>
      <c r="BG1107" s="46"/>
      <c r="BH1107" s="46"/>
      <c r="BI1107" s="46"/>
      <c r="BJ1107" s="46"/>
      <c r="BK1107" s="46"/>
      <c r="BL1107" s="46"/>
      <c r="BM1107" s="46"/>
    </row>
    <row r="1108" spans="1:65" s="41" customFormat="1" ht="14.25">
      <c r="A1108" s="46"/>
      <c r="B1108" s="47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  <c r="AT1108" s="46"/>
      <c r="AU1108" s="46"/>
      <c r="AV1108" s="46"/>
      <c r="AW1108" s="46"/>
      <c r="AX1108" s="46"/>
      <c r="AY1108" s="46"/>
      <c r="AZ1108" s="46"/>
      <c r="BA1108" s="46"/>
      <c r="BB1108" s="46"/>
      <c r="BC1108" s="46"/>
      <c r="BD1108" s="46"/>
      <c r="BE1108" s="46"/>
      <c r="BF1108" s="46"/>
      <c r="BG1108" s="46"/>
      <c r="BH1108" s="46"/>
      <c r="BI1108" s="46"/>
      <c r="BJ1108" s="46"/>
      <c r="BK1108" s="46"/>
      <c r="BL1108" s="46"/>
      <c r="BM1108" s="46"/>
    </row>
    <row r="1109" spans="1:65" s="41" customFormat="1" ht="14.25">
      <c r="A1109" s="46"/>
      <c r="B1109" s="47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  <c r="AT1109" s="46"/>
      <c r="AU1109" s="46"/>
      <c r="AV1109" s="46"/>
      <c r="AW1109" s="46"/>
      <c r="AX1109" s="46"/>
      <c r="AY1109" s="46"/>
      <c r="AZ1109" s="46"/>
      <c r="BA1109" s="46"/>
      <c r="BB1109" s="46"/>
      <c r="BC1109" s="46"/>
      <c r="BD1109" s="46"/>
      <c r="BE1109" s="46"/>
      <c r="BF1109" s="46"/>
      <c r="BG1109" s="46"/>
      <c r="BH1109" s="46"/>
      <c r="BI1109" s="46"/>
      <c r="BJ1109" s="46"/>
      <c r="BK1109" s="46"/>
      <c r="BL1109" s="46"/>
      <c r="BM1109" s="46"/>
    </row>
    <row r="1110" spans="1:65" s="41" customFormat="1" ht="14.25">
      <c r="A1110" s="46"/>
      <c r="B1110" s="47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  <c r="AT1110" s="46"/>
      <c r="AU1110" s="46"/>
      <c r="AV1110" s="46"/>
      <c r="AW1110" s="46"/>
      <c r="AX1110" s="46"/>
      <c r="AY1110" s="46"/>
      <c r="AZ1110" s="46"/>
      <c r="BA1110" s="46"/>
      <c r="BB1110" s="46"/>
      <c r="BC1110" s="46"/>
      <c r="BD1110" s="46"/>
      <c r="BE1110" s="46"/>
      <c r="BF1110" s="46"/>
      <c r="BG1110" s="46"/>
      <c r="BH1110" s="46"/>
      <c r="BI1110" s="46"/>
      <c r="BJ1110" s="46"/>
      <c r="BK1110" s="46"/>
      <c r="BL1110" s="46"/>
      <c r="BM1110" s="46"/>
    </row>
    <row r="1111" spans="1:65" s="41" customFormat="1" ht="14.25">
      <c r="A1111" s="46"/>
      <c r="B1111" s="47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  <c r="AT1111" s="46"/>
      <c r="AU1111" s="46"/>
      <c r="AV1111" s="46"/>
      <c r="AW1111" s="46"/>
      <c r="AX1111" s="46"/>
      <c r="AY1111" s="46"/>
      <c r="AZ1111" s="46"/>
      <c r="BA1111" s="46"/>
      <c r="BB1111" s="46"/>
      <c r="BC1111" s="46"/>
      <c r="BD1111" s="46"/>
      <c r="BE1111" s="46"/>
      <c r="BF1111" s="46"/>
      <c r="BG1111" s="46"/>
      <c r="BH1111" s="46"/>
      <c r="BI1111" s="46"/>
      <c r="BJ1111" s="46"/>
      <c r="BK1111" s="46"/>
      <c r="BL1111" s="46"/>
      <c r="BM1111" s="46"/>
    </row>
    <row r="1112" spans="1:65" s="41" customFormat="1" ht="14.25">
      <c r="A1112" s="46"/>
      <c r="B1112" s="47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  <c r="AT1112" s="46"/>
      <c r="AU1112" s="46"/>
      <c r="AV1112" s="46"/>
      <c r="AW1112" s="46"/>
      <c r="AX1112" s="46"/>
      <c r="AY1112" s="46"/>
      <c r="AZ1112" s="46"/>
      <c r="BA1112" s="46"/>
      <c r="BB1112" s="46"/>
      <c r="BC1112" s="46"/>
      <c r="BD1112" s="46"/>
      <c r="BE1112" s="46"/>
      <c r="BF1112" s="46"/>
      <c r="BG1112" s="46"/>
      <c r="BH1112" s="46"/>
      <c r="BI1112" s="46"/>
      <c r="BJ1112" s="46"/>
      <c r="BK1112" s="46"/>
      <c r="BL1112" s="46"/>
      <c r="BM1112" s="46"/>
    </row>
    <row r="1113" spans="1:65" s="41" customFormat="1" ht="14.25">
      <c r="A1113" s="46"/>
      <c r="B1113" s="47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  <c r="AT1113" s="46"/>
      <c r="AU1113" s="46"/>
      <c r="AV1113" s="46"/>
      <c r="AW1113" s="46"/>
      <c r="AX1113" s="46"/>
      <c r="AY1113" s="46"/>
      <c r="AZ1113" s="46"/>
      <c r="BA1113" s="46"/>
      <c r="BB1113" s="46"/>
      <c r="BC1113" s="46"/>
      <c r="BD1113" s="46"/>
      <c r="BE1113" s="46"/>
      <c r="BF1113" s="46"/>
      <c r="BG1113" s="46"/>
      <c r="BH1113" s="46"/>
      <c r="BI1113" s="46"/>
      <c r="BJ1113" s="46"/>
      <c r="BK1113" s="46"/>
      <c r="BL1113" s="46"/>
      <c r="BM1113" s="46"/>
    </row>
    <row r="1114" spans="1:65" s="41" customFormat="1" ht="14.25">
      <c r="A1114" s="46"/>
      <c r="B1114" s="47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  <c r="AT1114" s="46"/>
      <c r="AU1114" s="46"/>
      <c r="AV1114" s="46"/>
      <c r="AW1114" s="46"/>
      <c r="AX1114" s="46"/>
      <c r="AY1114" s="46"/>
      <c r="AZ1114" s="46"/>
      <c r="BA1114" s="46"/>
      <c r="BB1114" s="46"/>
      <c r="BC1114" s="46"/>
      <c r="BD1114" s="46"/>
      <c r="BE1114" s="46"/>
      <c r="BF1114" s="46"/>
      <c r="BG1114" s="46"/>
      <c r="BH1114" s="46"/>
      <c r="BI1114" s="46"/>
      <c r="BJ1114" s="46"/>
      <c r="BK1114" s="46"/>
      <c r="BL1114" s="46"/>
      <c r="BM1114" s="46"/>
    </row>
    <row r="1115" spans="1:65" s="41" customFormat="1" ht="14.25">
      <c r="A1115" s="46"/>
      <c r="B1115" s="47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  <c r="AT1115" s="46"/>
      <c r="AU1115" s="46"/>
      <c r="AV1115" s="46"/>
      <c r="AW1115" s="46"/>
      <c r="AX1115" s="46"/>
      <c r="AY1115" s="46"/>
      <c r="AZ1115" s="46"/>
      <c r="BA1115" s="46"/>
      <c r="BB1115" s="46"/>
      <c r="BC1115" s="46"/>
      <c r="BD1115" s="46"/>
      <c r="BE1115" s="46"/>
      <c r="BF1115" s="46"/>
      <c r="BG1115" s="46"/>
      <c r="BH1115" s="46"/>
      <c r="BI1115" s="46"/>
      <c r="BJ1115" s="46"/>
      <c r="BK1115" s="46"/>
      <c r="BL1115" s="46"/>
      <c r="BM1115" s="46"/>
    </row>
    <row r="1116" spans="1:65" s="41" customFormat="1" ht="14.25">
      <c r="A1116" s="46"/>
      <c r="B1116" s="47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  <c r="AT1116" s="46"/>
      <c r="AU1116" s="46"/>
      <c r="AV1116" s="46"/>
      <c r="AW1116" s="46"/>
      <c r="AX1116" s="46"/>
      <c r="AY1116" s="46"/>
      <c r="AZ1116" s="46"/>
      <c r="BA1116" s="46"/>
      <c r="BB1116" s="46"/>
      <c r="BC1116" s="46"/>
      <c r="BD1116" s="46"/>
      <c r="BE1116" s="46"/>
      <c r="BF1116" s="46"/>
      <c r="BG1116" s="46"/>
      <c r="BH1116" s="46"/>
      <c r="BI1116" s="46"/>
      <c r="BJ1116" s="46"/>
      <c r="BK1116" s="46"/>
      <c r="BL1116" s="46"/>
      <c r="BM1116" s="46"/>
    </row>
    <row r="1117" spans="1:65" s="41" customFormat="1" ht="14.25">
      <c r="A1117" s="46"/>
      <c r="B1117" s="47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  <c r="AT1117" s="46"/>
      <c r="AU1117" s="46"/>
      <c r="AV1117" s="46"/>
      <c r="AW1117" s="46"/>
      <c r="AX1117" s="46"/>
      <c r="AY1117" s="46"/>
      <c r="AZ1117" s="46"/>
      <c r="BA1117" s="46"/>
      <c r="BB1117" s="46"/>
      <c r="BC1117" s="46"/>
      <c r="BD1117" s="46"/>
      <c r="BE1117" s="46"/>
      <c r="BF1117" s="46"/>
      <c r="BG1117" s="46"/>
      <c r="BH1117" s="46"/>
      <c r="BI1117" s="46"/>
      <c r="BJ1117" s="46"/>
      <c r="BK1117" s="46"/>
      <c r="BL1117" s="46"/>
      <c r="BM1117" s="46"/>
    </row>
    <row r="1118" spans="1:65" s="41" customFormat="1" ht="14.25">
      <c r="A1118" s="46"/>
      <c r="B1118" s="47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  <c r="AT1118" s="46"/>
      <c r="AU1118" s="46"/>
      <c r="AV1118" s="46"/>
      <c r="AW1118" s="46"/>
      <c r="AX1118" s="46"/>
      <c r="AY1118" s="46"/>
      <c r="AZ1118" s="46"/>
      <c r="BA1118" s="46"/>
      <c r="BB1118" s="46"/>
      <c r="BC1118" s="46"/>
      <c r="BD1118" s="46"/>
      <c r="BE1118" s="46"/>
      <c r="BF1118" s="46"/>
      <c r="BG1118" s="46"/>
      <c r="BH1118" s="46"/>
      <c r="BI1118" s="46"/>
      <c r="BJ1118" s="46"/>
      <c r="BK1118" s="46"/>
      <c r="BL1118" s="46"/>
      <c r="BM1118" s="46"/>
    </row>
    <row r="1119" spans="1:65" s="41" customFormat="1" ht="14.25">
      <c r="A1119" s="46"/>
      <c r="B1119" s="47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  <c r="AT1119" s="46"/>
      <c r="AU1119" s="46"/>
      <c r="AV1119" s="46"/>
      <c r="AW1119" s="46"/>
      <c r="AX1119" s="46"/>
      <c r="AY1119" s="46"/>
      <c r="AZ1119" s="46"/>
      <c r="BA1119" s="46"/>
      <c r="BB1119" s="46"/>
      <c r="BC1119" s="46"/>
      <c r="BD1119" s="46"/>
      <c r="BE1119" s="46"/>
      <c r="BF1119" s="46"/>
      <c r="BG1119" s="46"/>
      <c r="BH1119" s="46"/>
      <c r="BI1119" s="46"/>
      <c r="BJ1119" s="46"/>
      <c r="BK1119" s="46"/>
      <c r="BL1119" s="46"/>
      <c r="BM1119" s="46"/>
    </row>
    <row r="1120" spans="1:65" s="41" customFormat="1" ht="14.25">
      <c r="A1120" s="46"/>
      <c r="B1120" s="47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  <c r="AT1120" s="46"/>
      <c r="AU1120" s="46"/>
      <c r="AV1120" s="46"/>
      <c r="AW1120" s="46"/>
      <c r="AX1120" s="46"/>
      <c r="AY1120" s="46"/>
      <c r="AZ1120" s="46"/>
      <c r="BA1120" s="46"/>
      <c r="BB1120" s="46"/>
      <c r="BC1120" s="46"/>
      <c r="BD1120" s="46"/>
      <c r="BE1120" s="46"/>
      <c r="BF1120" s="46"/>
      <c r="BG1120" s="46"/>
      <c r="BH1120" s="46"/>
      <c r="BI1120" s="46"/>
      <c r="BJ1120" s="46"/>
      <c r="BK1120" s="46"/>
      <c r="BL1120" s="46"/>
      <c r="BM1120" s="46"/>
    </row>
    <row r="1121" spans="1:65" s="41" customFormat="1" ht="14.25">
      <c r="A1121" s="46"/>
      <c r="B1121" s="47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  <c r="AT1121" s="46"/>
      <c r="AU1121" s="46"/>
      <c r="AV1121" s="46"/>
      <c r="AW1121" s="46"/>
      <c r="AX1121" s="46"/>
      <c r="AY1121" s="46"/>
      <c r="AZ1121" s="46"/>
      <c r="BA1121" s="46"/>
      <c r="BB1121" s="46"/>
      <c r="BC1121" s="46"/>
      <c r="BD1121" s="46"/>
      <c r="BE1121" s="46"/>
      <c r="BF1121" s="46"/>
      <c r="BG1121" s="46"/>
      <c r="BH1121" s="46"/>
      <c r="BI1121" s="46"/>
      <c r="BJ1121" s="46"/>
      <c r="BK1121" s="46"/>
      <c r="BL1121" s="46"/>
      <c r="BM1121" s="46"/>
    </row>
    <row r="1122" spans="1:65" s="41" customFormat="1" ht="14.25">
      <c r="A1122" s="46"/>
      <c r="B1122" s="47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  <c r="AT1122" s="46"/>
      <c r="AU1122" s="46"/>
      <c r="AV1122" s="46"/>
      <c r="AW1122" s="46"/>
      <c r="AX1122" s="46"/>
      <c r="AY1122" s="46"/>
      <c r="AZ1122" s="46"/>
      <c r="BA1122" s="46"/>
      <c r="BB1122" s="46"/>
      <c r="BC1122" s="46"/>
      <c r="BD1122" s="46"/>
      <c r="BE1122" s="46"/>
      <c r="BF1122" s="46"/>
      <c r="BG1122" s="46"/>
      <c r="BH1122" s="46"/>
      <c r="BI1122" s="46"/>
      <c r="BJ1122" s="46"/>
      <c r="BK1122" s="46"/>
      <c r="BL1122" s="46"/>
      <c r="BM1122" s="46"/>
    </row>
    <row r="1123" spans="1:65" s="41" customFormat="1" ht="14.25">
      <c r="A1123" s="46"/>
      <c r="B1123" s="47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  <c r="AT1123" s="46"/>
      <c r="AU1123" s="46"/>
      <c r="AV1123" s="46"/>
      <c r="AW1123" s="46"/>
      <c r="AX1123" s="46"/>
      <c r="AY1123" s="46"/>
      <c r="AZ1123" s="46"/>
      <c r="BA1123" s="46"/>
      <c r="BB1123" s="46"/>
      <c r="BC1123" s="46"/>
      <c r="BD1123" s="46"/>
      <c r="BE1123" s="46"/>
      <c r="BF1123" s="46"/>
      <c r="BG1123" s="46"/>
      <c r="BH1123" s="46"/>
      <c r="BI1123" s="46"/>
      <c r="BJ1123" s="46"/>
      <c r="BK1123" s="46"/>
      <c r="BL1123" s="46"/>
      <c r="BM1123" s="46"/>
    </row>
    <row r="1124" spans="1:65" s="41" customFormat="1" ht="14.25">
      <c r="A1124" s="46"/>
      <c r="B1124" s="47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  <c r="AT1124" s="46"/>
      <c r="AU1124" s="46"/>
      <c r="AV1124" s="46"/>
      <c r="AW1124" s="46"/>
      <c r="AX1124" s="46"/>
      <c r="AY1124" s="46"/>
      <c r="AZ1124" s="46"/>
      <c r="BA1124" s="46"/>
      <c r="BB1124" s="46"/>
      <c r="BC1124" s="46"/>
      <c r="BD1124" s="46"/>
      <c r="BE1124" s="46"/>
      <c r="BF1124" s="46"/>
      <c r="BG1124" s="46"/>
      <c r="BH1124" s="46"/>
      <c r="BI1124" s="46"/>
      <c r="BJ1124" s="46"/>
      <c r="BK1124" s="46"/>
      <c r="BL1124" s="46"/>
      <c r="BM1124" s="46"/>
    </row>
    <row r="1125" spans="1:65" s="41" customFormat="1" ht="14.25">
      <c r="A1125" s="46"/>
      <c r="B1125" s="47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  <c r="AT1125" s="46"/>
      <c r="AU1125" s="46"/>
      <c r="AV1125" s="46"/>
      <c r="AW1125" s="46"/>
      <c r="AX1125" s="46"/>
      <c r="AY1125" s="46"/>
      <c r="AZ1125" s="46"/>
      <c r="BA1125" s="46"/>
      <c r="BB1125" s="46"/>
      <c r="BC1125" s="46"/>
      <c r="BD1125" s="46"/>
      <c r="BE1125" s="46"/>
      <c r="BF1125" s="46"/>
      <c r="BG1125" s="46"/>
      <c r="BH1125" s="46"/>
      <c r="BI1125" s="46"/>
      <c r="BJ1125" s="46"/>
      <c r="BK1125" s="46"/>
      <c r="BL1125" s="46"/>
      <c r="BM1125" s="46"/>
    </row>
    <row r="1126" spans="1:65" s="41" customFormat="1" ht="14.25">
      <c r="A1126" s="46"/>
      <c r="B1126" s="47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  <c r="AT1126" s="46"/>
      <c r="AU1126" s="46"/>
      <c r="AV1126" s="46"/>
      <c r="AW1126" s="46"/>
      <c r="AX1126" s="46"/>
      <c r="AY1126" s="46"/>
      <c r="AZ1126" s="46"/>
      <c r="BA1126" s="46"/>
      <c r="BB1126" s="46"/>
      <c r="BC1126" s="46"/>
      <c r="BD1126" s="46"/>
      <c r="BE1126" s="46"/>
      <c r="BF1126" s="46"/>
      <c r="BG1126" s="46"/>
      <c r="BH1126" s="46"/>
      <c r="BI1126" s="46"/>
      <c r="BJ1126" s="46"/>
      <c r="BK1126" s="46"/>
      <c r="BL1126" s="46"/>
      <c r="BM1126" s="46"/>
    </row>
    <row r="1127" spans="1:65" s="41" customFormat="1" ht="14.25">
      <c r="A1127" s="46"/>
      <c r="B1127" s="47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  <c r="AT1127" s="46"/>
      <c r="AU1127" s="46"/>
      <c r="AV1127" s="46"/>
      <c r="AW1127" s="46"/>
      <c r="AX1127" s="46"/>
      <c r="AY1127" s="46"/>
      <c r="AZ1127" s="46"/>
      <c r="BA1127" s="46"/>
      <c r="BB1127" s="46"/>
      <c r="BC1127" s="46"/>
      <c r="BD1127" s="46"/>
      <c r="BE1127" s="46"/>
      <c r="BF1127" s="46"/>
      <c r="BG1127" s="46"/>
      <c r="BH1127" s="46"/>
      <c r="BI1127" s="46"/>
      <c r="BJ1127" s="46"/>
      <c r="BK1127" s="46"/>
      <c r="BL1127" s="46"/>
      <c r="BM1127" s="46"/>
    </row>
    <row r="1128" spans="1:65" s="41" customFormat="1" ht="14.25">
      <c r="A1128" s="46"/>
      <c r="B1128" s="47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  <c r="AT1128" s="46"/>
      <c r="AU1128" s="46"/>
      <c r="AV1128" s="46"/>
      <c r="AW1128" s="46"/>
      <c r="AX1128" s="46"/>
      <c r="AY1128" s="46"/>
      <c r="AZ1128" s="46"/>
      <c r="BA1128" s="46"/>
      <c r="BB1128" s="46"/>
      <c r="BC1128" s="46"/>
      <c r="BD1128" s="46"/>
      <c r="BE1128" s="46"/>
      <c r="BF1128" s="46"/>
      <c r="BG1128" s="46"/>
      <c r="BH1128" s="46"/>
      <c r="BI1128" s="46"/>
      <c r="BJ1128" s="46"/>
      <c r="BK1128" s="46"/>
      <c r="BL1128" s="46"/>
      <c r="BM1128" s="46"/>
    </row>
    <row r="1129" spans="1:65" s="41" customFormat="1" ht="14.25">
      <c r="A1129" s="46"/>
      <c r="B1129" s="47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  <c r="AT1129" s="46"/>
      <c r="AU1129" s="46"/>
      <c r="AV1129" s="46"/>
      <c r="AW1129" s="46"/>
      <c r="AX1129" s="46"/>
      <c r="AY1129" s="46"/>
      <c r="AZ1129" s="46"/>
      <c r="BA1129" s="46"/>
      <c r="BB1129" s="46"/>
      <c r="BC1129" s="46"/>
      <c r="BD1129" s="46"/>
      <c r="BE1129" s="46"/>
      <c r="BF1129" s="46"/>
      <c r="BG1129" s="46"/>
      <c r="BH1129" s="46"/>
      <c r="BI1129" s="46"/>
      <c r="BJ1129" s="46"/>
      <c r="BK1129" s="46"/>
      <c r="BL1129" s="46"/>
      <c r="BM1129" s="46"/>
    </row>
    <row r="1130" spans="1:65" s="41" customFormat="1" ht="14.25">
      <c r="A1130" s="46"/>
      <c r="B1130" s="47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  <c r="AT1130" s="46"/>
      <c r="AU1130" s="46"/>
      <c r="AV1130" s="46"/>
      <c r="AW1130" s="46"/>
      <c r="AX1130" s="46"/>
      <c r="AY1130" s="46"/>
      <c r="AZ1130" s="46"/>
      <c r="BA1130" s="46"/>
      <c r="BB1130" s="46"/>
      <c r="BC1130" s="46"/>
      <c r="BD1130" s="46"/>
      <c r="BE1130" s="46"/>
      <c r="BF1130" s="46"/>
      <c r="BG1130" s="46"/>
      <c r="BH1130" s="46"/>
      <c r="BI1130" s="46"/>
      <c r="BJ1130" s="46"/>
      <c r="BK1130" s="46"/>
      <c r="BL1130" s="46"/>
      <c r="BM1130" s="46"/>
    </row>
    <row r="1131" spans="1:65" s="41" customFormat="1" ht="14.25">
      <c r="A1131" s="46"/>
      <c r="B1131" s="47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  <c r="AT1131" s="46"/>
      <c r="AU1131" s="46"/>
      <c r="AV1131" s="46"/>
      <c r="AW1131" s="46"/>
      <c r="AX1131" s="46"/>
      <c r="AY1131" s="46"/>
      <c r="AZ1131" s="46"/>
      <c r="BA1131" s="46"/>
      <c r="BB1131" s="46"/>
      <c r="BC1131" s="46"/>
      <c r="BD1131" s="46"/>
      <c r="BE1131" s="46"/>
      <c r="BF1131" s="46"/>
      <c r="BG1131" s="46"/>
      <c r="BH1131" s="46"/>
      <c r="BI1131" s="46"/>
      <c r="BJ1131" s="46"/>
      <c r="BK1131" s="46"/>
      <c r="BL1131" s="46"/>
      <c r="BM1131" s="46"/>
    </row>
    <row r="1132" spans="1:65" s="41" customFormat="1" ht="14.25">
      <c r="A1132" s="46"/>
      <c r="B1132" s="47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  <c r="AT1132" s="46"/>
      <c r="AU1132" s="46"/>
      <c r="AV1132" s="46"/>
      <c r="AW1132" s="46"/>
      <c r="AX1132" s="46"/>
      <c r="AY1132" s="46"/>
      <c r="AZ1132" s="46"/>
      <c r="BA1132" s="46"/>
      <c r="BB1132" s="46"/>
      <c r="BC1132" s="46"/>
      <c r="BD1132" s="46"/>
      <c r="BE1132" s="46"/>
      <c r="BF1132" s="46"/>
      <c r="BG1132" s="46"/>
      <c r="BH1132" s="46"/>
      <c r="BI1132" s="46"/>
      <c r="BJ1132" s="46"/>
      <c r="BK1132" s="46"/>
      <c r="BL1132" s="46"/>
      <c r="BM1132" s="46"/>
    </row>
    <row r="1133" spans="1:65" s="41" customFormat="1" ht="14.25">
      <c r="A1133" s="46"/>
      <c r="B1133" s="47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  <c r="AT1133" s="46"/>
      <c r="AU1133" s="46"/>
      <c r="AV1133" s="46"/>
      <c r="AW1133" s="46"/>
      <c r="AX1133" s="46"/>
      <c r="AY1133" s="46"/>
      <c r="AZ1133" s="46"/>
      <c r="BA1133" s="46"/>
      <c r="BB1133" s="46"/>
      <c r="BC1133" s="46"/>
      <c r="BD1133" s="46"/>
      <c r="BE1133" s="46"/>
      <c r="BF1133" s="46"/>
      <c r="BG1133" s="46"/>
      <c r="BH1133" s="46"/>
      <c r="BI1133" s="46"/>
      <c r="BJ1133" s="46"/>
      <c r="BK1133" s="46"/>
      <c r="BL1133" s="46"/>
      <c r="BM1133" s="46"/>
    </row>
    <row r="1134" spans="1:65" s="41" customFormat="1" ht="14.25">
      <c r="A1134" s="46"/>
      <c r="B1134" s="47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  <c r="AT1134" s="46"/>
      <c r="AU1134" s="46"/>
      <c r="AV1134" s="46"/>
      <c r="AW1134" s="46"/>
      <c r="AX1134" s="46"/>
      <c r="AY1134" s="46"/>
      <c r="AZ1134" s="46"/>
      <c r="BA1134" s="46"/>
      <c r="BB1134" s="46"/>
      <c r="BC1134" s="46"/>
      <c r="BD1134" s="46"/>
      <c r="BE1134" s="46"/>
      <c r="BF1134" s="46"/>
      <c r="BG1134" s="46"/>
      <c r="BH1134" s="46"/>
      <c r="BI1134" s="46"/>
      <c r="BJ1134" s="46"/>
      <c r="BK1134" s="46"/>
      <c r="BL1134" s="46"/>
      <c r="BM1134" s="46"/>
    </row>
    <row r="1135" spans="1:65" s="41" customFormat="1" ht="14.25">
      <c r="A1135" s="46"/>
      <c r="B1135" s="47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  <c r="AT1135" s="46"/>
      <c r="AU1135" s="46"/>
      <c r="AV1135" s="46"/>
      <c r="AW1135" s="46"/>
      <c r="AX1135" s="46"/>
      <c r="AY1135" s="46"/>
      <c r="AZ1135" s="46"/>
      <c r="BA1135" s="46"/>
      <c r="BB1135" s="46"/>
      <c r="BC1135" s="46"/>
      <c r="BD1135" s="46"/>
      <c r="BE1135" s="46"/>
      <c r="BF1135" s="46"/>
      <c r="BG1135" s="46"/>
      <c r="BH1135" s="46"/>
      <c r="BI1135" s="46"/>
      <c r="BJ1135" s="46"/>
      <c r="BK1135" s="46"/>
      <c r="BL1135" s="46"/>
      <c r="BM1135" s="46"/>
    </row>
    <row r="1136" spans="1:65" s="41" customFormat="1" ht="14.25">
      <c r="A1136" s="46"/>
      <c r="B1136" s="47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  <c r="AT1136" s="46"/>
      <c r="AU1136" s="46"/>
      <c r="AV1136" s="46"/>
      <c r="AW1136" s="46"/>
      <c r="AX1136" s="46"/>
      <c r="AY1136" s="46"/>
      <c r="AZ1136" s="46"/>
      <c r="BA1136" s="46"/>
      <c r="BB1136" s="46"/>
      <c r="BC1136" s="46"/>
      <c r="BD1136" s="46"/>
      <c r="BE1136" s="46"/>
      <c r="BF1136" s="46"/>
      <c r="BG1136" s="46"/>
      <c r="BH1136" s="46"/>
      <c r="BI1136" s="46"/>
      <c r="BJ1136" s="46"/>
      <c r="BK1136" s="46"/>
      <c r="BL1136" s="46"/>
      <c r="BM1136" s="46"/>
    </row>
    <row r="1137" spans="1:65" s="41" customFormat="1" ht="14.25">
      <c r="A1137" s="46"/>
      <c r="B1137" s="47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  <c r="AT1137" s="46"/>
      <c r="AU1137" s="46"/>
      <c r="AV1137" s="46"/>
      <c r="AW1137" s="46"/>
      <c r="AX1137" s="46"/>
      <c r="AY1137" s="46"/>
      <c r="AZ1137" s="46"/>
      <c r="BA1137" s="46"/>
      <c r="BB1137" s="46"/>
      <c r="BC1137" s="46"/>
      <c r="BD1137" s="46"/>
      <c r="BE1137" s="46"/>
      <c r="BF1137" s="46"/>
      <c r="BG1137" s="46"/>
      <c r="BH1137" s="46"/>
      <c r="BI1137" s="46"/>
      <c r="BJ1137" s="46"/>
      <c r="BK1137" s="46"/>
      <c r="BL1137" s="46"/>
      <c r="BM1137" s="46"/>
    </row>
    <row r="1138" spans="1:65" s="41" customFormat="1" ht="14.25">
      <c r="A1138" s="46"/>
      <c r="B1138" s="47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  <c r="AT1138" s="46"/>
      <c r="AU1138" s="46"/>
      <c r="AV1138" s="46"/>
      <c r="AW1138" s="46"/>
      <c r="AX1138" s="46"/>
      <c r="AY1138" s="46"/>
      <c r="AZ1138" s="46"/>
      <c r="BA1138" s="46"/>
      <c r="BB1138" s="46"/>
      <c r="BC1138" s="46"/>
      <c r="BD1138" s="46"/>
      <c r="BE1138" s="46"/>
      <c r="BF1138" s="46"/>
      <c r="BG1138" s="46"/>
      <c r="BH1138" s="46"/>
      <c r="BI1138" s="46"/>
      <c r="BJ1138" s="46"/>
      <c r="BK1138" s="46"/>
      <c r="BL1138" s="46"/>
      <c r="BM1138" s="46"/>
    </row>
    <row r="1139" spans="1:65" s="41" customFormat="1" ht="14.25">
      <c r="A1139" s="46"/>
      <c r="B1139" s="47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  <c r="AT1139" s="46"/>
      <c r="AU1139" s="46"/>
      <c r="AV1139" s="46"/>
      <c r="AW1139" s="46"/>
      <c r="AX1139" s="46"/>
      <c r="AY1139" s="46"/>
      <c r="AZ1139" s="46"/>
      <c r="BA1139" s="46"/>
      <c r="BB1139" s="46"/>
      <c r="BC1139" s="46"/>
      <c r="BD1139" s="46"/>
      <c r="BE1139" s="46"/>
      <c r="BF1139" s="46"/>
      <c r="BG1139" s="46"/>
      <c r="BH1139" s="46"/>
      <c r="BI1139" s="46"/>
      <c r="BJ1139" s="46"/>
      <c r="BK1139" s="46"/>
      <c r="BL1139" s="46"/>
      <c r="BM1139" s="46"/>
    </row>
    <row r="1140" spans="1:65" s="41" customFormat="1" ht="14.25">
      <c r="A1140" s="46"/>
      <c r="B1140" s="47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  <c r="AT1140" s="46"/>
      <c r="AU1140" s="46"/>
      <c r="AV1140" s="46"/>
      <c r="AW1140" s="46"/>
      <c r="AX1140" s="46"/>
      <c r="AY1140" s="46"/>
      <c r="AZ1140" s="46"/>
      <c r="BA1140" s="46"/>
      <c r="BB1140" s="46"/>
      <c r="BC1140" s="46"/>
      <c r="BD1140" s="46"/>
      <c r="BE1140" s="46"/>
      <c r="BF1140" s="46"/>
      <c r="BG1140" s="46"/>
      <c r="BH1140" s="46"/>
      <c r="BI1140" s="46"/>
      <c r="BJ1140" s="46"/>
      <c r="BK1140" s="46"/>
      <c r="BL1140" s="46"/>
      <c r="BM1140" s="46"/>
    </row>
    <row r="1141" spans="1:65" s="41" customFormat="1" ht="14.25">
      <c r="A1141" s="46"/>
      <c r="B1141" s="47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  <c r="AT1141" s="46"/>
      <c r="AU1141" s="46"/>
      <c r="AV1141" s="46"/>
      <c r="AW1141" s="46"/>
      <c r="AX1141" s="46"/>
      <c r="AY1141" s="46"/>
      <c r="AZ1141" s="46"/>
      <c r="BA1141" s="46"/>
      <c r="BB1141" s="46"/>
      <c r="BC1141" s="46"/>
      <c r="BD1141" s="46"/>
      <c r="BE1141" s="46"/>
      <c r="BF1141" s="46"/>
      <c r="BG1141" s="46"/>
      <c r="BH1141" s="46"/>
      <c r="BI1141" s="46"/>
      <c r="BJ1141" s="46"/>
      <c r="BK1141" s="46"/>
      <c r="BL1141" s="46"/>
      <c r="BM1141" s="46"/>
    </row>
    <row r="1142" spans="1:65" s="41" customFormat="1" ht="14.25">
      <c r="A1142" s="46"/>
      <c r="B1142" s="47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  <c r="AT1142" s="46"/>
      <c r="AU1142" s="46"/>
      <c r="AV1142" s="46"/>
      <c r="AW1142" s="46"/>
      <c r="AX1142" s="46"/>
      <c r="AY1142" s="46"/>
      <c r="AZ1142" s="46"/>
      <c r="BA1142" s="46"/>
      <c r="BB1142" s="46"/>
      <c r="BC1142" s="46"/>
      <c r="BD1142" s="46"/>
      <c r="BE1142" s="46"/>
      <c r="BF1142" s="46"/>
      <c r="BG1142" s="46"/>
      <c r="BH1142" s="46"/>
      <c r="BI1142" s="46"/>
      <c r="BJ1142" s="46"/>
      <c r="BK1142" s="46"/>
      <c r="BL1142" s="46"/>
      <c r="BM1142" s="46"/>
    </row>
    <row r="1143" spans="1:65" s="41" customFormat="1" ht="14.25">
      <c r="A1143" s="46"/>
      <c r="B1143" s="47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  <c r="AT1143" s="46"/>
      <c r="AU1143" s="46"/>
      <c r="AV1143" s="46"/>
      <c r="AW1143" s="46"/>
      <c r="AX1143" s="46"/>
      <c r="AY1143" s="46"/>
      <c r="AZ1143" s="46"/>
      <c r="BA1143" s="46"/>
      <c r="BB1143" s="46"/>
      <c r="BC1143" s="46"/>
      <c r="BD1143" s="46"/>
      <c r="BE1143" s="46"/>
      <c r="BF1143" s="46"/>
      <c r="BG1143" s="46"/>
      <c r="BH1143" s="46"/>
      <c r="BI1143" s="46"/>
      <c r="BJ1143" s="46"/>
      <c r="BK1143" s="46"/>
      <c r="BL1143" s="46"/>
      <c r="BM1143" s="46"/>
    </row>
    <row r="1144" spans="1:65" s="41" customFormat="1" ht="14.25">
      <c r="A1144" s="46"/>
      <c r="B1144" s="47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  <c r="AT1144" s="46"/>
      <c r="AU1144" s="46"/>
      <c r="AV1144" s="46"/>
      <c r="AW1144" s="46"/>
      <c r="AX1144" s="46"/>
      <c r="AY1144" s="46"/>
      <c r="AZ1144" s="46"/>
      <c r="BA1144" s="46"/>
      <c r="BB1144" s="46"/>
      <c r="BC1144" s="46"/>
      <c r="BD1144" s="46"/>
      <c r="BE1144" s="46"/>
      <c r="BF1144" s="46"/>
      <c r="BG1144" s="46"/>
      <c r="BH1144" s="46"/>
      <c r="BI1144" s="46"/>
      <c r="BJ1144" s="46"/>
      <c r="BK1144" s="46"/>
      <c r="BL1144" s="46"/>
      <c r="BM1144" s="46"/>
    </row>
    <row r="1145" spans="1:65" s="41" customFormat="1" ht="14.25">
      <c r="A1145" s="46"/>
      <c r="B1145" s="47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  <c r="AT1145" s="46"/>
      <c r="AU1145" s="46"/>
      <c r="AV1145" s="46"/>
      <c r="AW1145" s="46"/>
      <c r="AX1145" s="46"/>
      <c r="AY1145" s="46"/>
      <c r="AZ1145" s="46"/>
      <c r="BA1145" s="46"/>
      <c r="BB1145" s="46"/>
      <c r="BC1145" s="46"/>
      <c r="BD1145" s="46"/>
      <c r="BE1145" s="46"/>
      <c r="BF1145" s="46"/>
      <c r="BG1145" s="46"/>
      <c r="BH1145" s="46"/>
      <c r="BI1145" s="46"/>
      <c r="BJ1145" s="46"/>
      <c r="BK1145" s="46"/>
      <c r="BL1145" s="46"/>
      <c r="BM1145" s="46"/>
    </row>
    <row r="1146" spans="1:65" s="41" customFormat="1" ht="14.25">
      <c r="A1146" s="46"/>
      <c r="B1146" s="47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  <c r="AT1146" s="46"/>
      <c r="AU1146" s="46"/>
      <c r="AV1146" s="46"/>
      <c r="AW1146" s="46"/>
      <c r="AX1146" s="46"/>
      <c r="AY1146" s="46"/>
      <c r="AZ1146" s="46"/>
      <c r="BA1146" s="46"/>
      <c r="BB1146" s="46"/>
      <c r="BC1146" s="46"/>
      <c r="BD1146" s="46"/>
      <c r="BE1146" s="46"/>
      <c r="BF1146" s="46"/>
      <c r="BG1146" s="46"/>
      <c r="BH1146" s="46"/>
      <c r="BI1146" s="46"/>
      <c r="BJ1146" s="46"/>
      <c r="BK1146" s="46"/>
      <c r="BL1146" s="46"/>
      <c r="BM1146" s="46"/>
    </row>
    <row r="1147" spans="1:65" s="41" customFormat="1" ht="14.25">
      <c r="A1147" s="46"/>
      <c r="B1147" s="47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  <c r="AT1147" s="46"/>
      <c r="AU1147" s="46"/>
      <c r="AV1147" s="46"/>
      <c r="AW1147" s="46"/>
      <c r="AX1147" s="46"/>
      <c r="AY1147" s="46"/>
      <c r="AZ1147" s="46"/>
      <c r="BA1147" s="46"/>
      <c r="BB1147" s="46"/>
      <c r="BC1147" s="46"/>
      <c r="BD1147" s="46"/>
      <c r="BE1147" s="46"/>
      <c r="BF1147" s="46"/>
      <c r="BG1147" s="46"/>
      <c r="BH1147" s="46"/>
      <c r="BI1147" s="46"/>
      <c r="BJ1147" s="46"/>
      <c r="BK1147" s="46"/>
      <c r="BL1147" s="46"/>
      <c r="BM1147" s="46"/>
    </row>
    <row r="1148" spans="1:65" s="41" customFormat="1" ht="14.25">
      <c r="A1148" s="46"/>
      <c r="B1148" s="47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  <c r="AT1148" s="46"/>
      <c r="AU1148" s="46"/>
      <c r="AV1148" s="46"/>
      <c r="AW1148" s="46"/>
      <c r="AX1148" s="46"/>
      <c r="AY1148" s="46"/>
      <c r="AZ1148" s="46"/>
      <c r="BA1148" s="46"/>
      <c r="BB1148" s="46"/>
      <c r="BC1148" s="46"/>
      <c r="BD1148" s="46"/>
      <c r="BE1148" s="46"/>
      <c r="BF1148" s="46"/>
      <c r="BG1148" s="46"/>
      <c r="BH1148" s="46"/>
      <c r="BI1148" s="46"/>
      <c r="BJ1148" s="46"/>
      <c r="BK1148" s="46"/>
      <c r="BL1148" s="46"/>
      <c r="BM1148" s="46"/>
    </row>
    <row r="1149" spans="1:65" s="41" customFormat="1" ht="14.25">
      <c r="A1149" s="46"/>
      <c r="B1149" s="47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  <c r="AT1149" s="46"/>
      <c r="AU1149" s="46"/>
      <c r="AV1149" s="46"/>
      <c r="AW1149" s="46"/>
      <c r="AX1149" s="46"/>
      <c r="AY1149" s="46"/>
      <c r="AZ1149" s="46"/>
      <c r="BA1149" s="46"/>
      <c r="BB1149" s="46"/>
      <c r="BC1149" s="46"/>
      <c r="BD1149" s="46"/>
      <c r="BE1149" s="46"/>
      <c r="BF1149" s="46"/>
      <c r="BG1149" s="46"/>
      <c r="BH1149" s="46"/>
      <c r="BI1149" s="46"/>
      <c r="BJ1149" s="46"/>
      <c r="BK1149" s="46"/>
      <c r="BL1149" s="46"/>
      <c r="BM1149" s="46"/>
    </row>
    <row r="1150" spans="1:65" s="41" customFormat="1" ht="14.25">
      <c r="A1150" s="46"/>
      <c r="B1150" s="47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  <c r="AT1150" s="46"/>
      <c r="AU1150" s="46"/>
      <c r="AV1150" s="46"/>
      <c r="AW1150" s="46"/>
      <c r="AX1150" s="46"/>
      <c r="AY1150" s="46"/>
      <c r="AZ1150" s="46"/>
      <c r="BA1150" s="46"/>
      <c r="BB1150" s="46"/>
      <c r="BC1150" s="46"/>
      <c r="BD1150" s="46"/>
      <c r="BE1150" s="46"/>
      <c r="BF1150" s="46"/>
      <c r="BG1150" s="46"/>
      <c r="BH1150" s="46"/>
      <c r="BI1150" s="46"/>
      <c r="BJ1150" s="46"/>
      <c r="BK1150" s="46"/>
      <c r="BL1150" s="46"/>
      <c r="BM1150" s="46"/>
    </row>
    <row r="1151" spans="1:65" s="41" customFormat="1" ht="14.25">
      <c r="A1151" s="46"/>
      <c r="B1151" s="47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  <c r="AT1151" s="46"/>
      <c r="AU1151" s="46"/>
      <c r="AV1151" s="46"/>
      <c r="AW1151" s="46"/>
      <c r="AX1151" s="46"/>
      <c r="AY1151" s="46"/>
      <c r="AZ1151" s="46"/>
      <c r="BA1151" s="46"/>
      <c r="BB1151" s="46"/>
      <c r="BC1151" s="46"/>
      <c r="BD1151" s="46"/>
      <c r="BE1151" s="46"/>
      <c r="BF1151" s="46"/>
      <c r="BG1151" s="46"/>
      <c r="BH1151" s="46"/>
      <c r="BI1151" s="46"/>
      <c r="BJ1151" s="46"/>
      <c r="BK1151" s="46"/>
      <c r="BL1151" s="46"/>
      <c r="BM1151" s="46"/>
    </row>
    <row r="1152" spans="1:65" s="41" customFormat="1" ht="14.25">
      <c r="A1152" s="46"/>
      <c r="B1152" s="47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  <c r="AT1152" s="46"/>
      <c r="AU1152" s="46"/>
      <c r="AV1152" s="46"/>
      <c r="AW1152" s="46"/>
      <c r="AX1152" s="46"/>
      <c r="AY1152" s="46"/>
      <c r="AZ1152" s="46"/>
      <c r="BA1152" s="46"/>
      <c r="BB1152" s="46"/>
      <c r="BC1152" s="46"/>
      <c r="BD1152" s="46"/>
      <c r="BE1152" s="46"/>
      <c r="BF1152" s="46"/>
      <c r="BG1152" s="46"/>
      <c r="BH1152" s="46"/>
      <c r="BI1152" s="46"/>
      <c r="BJ1152" s="46"/>
      <c r="BK1152" s="46"/>
      <c r="BL1152" s="46"/>
      <c r="BM1152" s="46"/>
    </row>
    <row r="1153" spans="1:65" s="41" customFormat="1" ht="14.25">
      <c r="A1153" s="46"/>
      <c r="B1153" s="47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  <c r="AT1153" s="46"/>
      <c r="AU1153" s="46"/>
      <c r="AV1153" s="46"/>
      <c r="AW1153" s="46"/>
      <c r="AX1153" s="46"/>
      <c r="AY1153" s="46"/>
      <c r="AZ1153" s="46"/>
      <c r="BA1153" s="46"/>
      <c r="BB1153" s="46"/>
      <c r="BC1153" s="46"/>
      <c r="BD1153" s="46"/>
      <c r="BE1153" s="46"/>
      <c r="BF1153" s="46"/>
      <c r="BG1153" s="46"/>
      <c r="BH1153" s="46"/>
      <c r="BI1153" s="46"/>
      <c r="BJ1153" s="46"/>
      <c r="BK1153" s="46"/>
      <c r="BL1153" s="46"/>
      <c r="BM1153" s="46"/>
    </row>
    <row r="1154" spans="1:65" s="41" customFormat="1" ht="14.25">
      <c r="A1154" s="46"/>
      <c r="B1154" s="47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  <c r="AT1154" s="46"/>
      <c r="AU1154" s="46"/>
      <c r="AV1154" s="46"/>
      <c r="AW1154" s="46"/>
      <c r="AX1154" s="46"/>
      <c r="AY1154" s="46"/>
      <c r="AZ1154" s="46"/>
      <c r="BA1154" s="46"/>
      <c r="BB1154" s="46"/>
      <c r="BC1154" s="46"/>
      <c r="BD1154" s="46"/>
      <c r="BE1154" s="46"/>
      <c r="BF1154" s="46"/>
      <c r="BG1154" s="46"/>
      <c r="BH1154" s="46"/>
      <c r="BI1154" s="46"/>
      <c r="BJ1154" s="46"/>
      <c r="BK1154" s="46"/>
      <c r="BL1154" s="46"/>
      <c r="BM1154" s="46"/>
    </row>
    <row r="1155" spans="1:65" s="41" customFormat="1" ht="14.25">
      <c r="A1155" s="46"/>
      <c r="B1155" s="47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  <c r="AT1155" s="46"/>
      <c r="AU1155" s="46"/>
      <c r="AV1155" s="46"/>
      <c r="AW1155" s="46"/>
      <c r="AX1155" s="46"/>
      <c r="AY1155" s="46"/>
      <c r="AZ1155" s="46"/>
      <c r="BA1155" s="46"/>
      <c r="BB1155" s="46"/>
      <c r="BC1155" s="46"/>
      <c r="BD1155" s="46"/>
      <c r="BE1155" s="46"/>
      <c r="BF1155" s="46"/>
      <c r="BG1155" s="46"/>
      <c r="BH1155" s="46"/>
      <c r="BI1155" s="46"/>
      <c r="BJ1155" s="46"/>
      <c r="BK1155" s="46"/>
      <c r="BL1155" s="46"/>
      <c r="BM1155" s="46"/>
    </row>
    <row r="1156" spans="1:65" s="41" customFormat="1" ht="14.25">
      <c r="A1156" s="46"/>
      <c r="B1156" s="47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  <c r="AT1156" s="46"/>
      <c r="AU1156" s="46"/>
      <c r="AV1156" s="46"/>
      <c r="AW1156" s="46"/>
      <c r="AX1156" s="46"/>
      <c r="AY1156" s="46"/>
      <c r="AZ1156" s="46"/>
      <c r="BA1156" s="46"/>
      <c r="BB1156" s="46"/>
      <c r="BC1156" s="46"/>
      <c r="BD1156" s="46"/>
      <c r="BE1156" s="46"/>
      <c r="BF1156" s="46"/>
      <c r="BG1156" s="46"/>
      <c r="BH1156" s="46"/>
      <c r="BI1156" s="46"/>
      <c r="BJ1156" s="46"/>
      <c r="BK1156" s="46"/>
      <c r="BL1156" s="46"/>
      <c r="BM1156" s="46"/>
    </row>
    <row r="1157" spans="1:65" s="41" customFormat="1" ht="14.25">
      <c r="A1157" s="46"/>
      <c r="B1157" s="47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  <c r="AT1157" s="46"/>
      <c r="AU1157" s="46"/>
      <c r="AV1157" s="46"/>
      <c r="AW1157" s="46"/>
      <c r="AX1157" s="46"/>
      <c r="AY1157" s="46"/>
      <c r="AZ1157" s="46"/>
      <c r="BA1157" s="46"/>
      <c r="BB1157" s="46"/>
      <c r="BC1157" s="46"/>
      <c r="BD1157" s="46"/>
      <c r="BE1157" s="46"/>
      <c r="BF1157" s="46"/>
      <c r="BG1157" s="46"/>
      <c r="BH1157" s="46"/>
      <c r="BI1157" s="46"/>
      <c r="BJ1157" s="46"/>
      <c r="BK1157" s="46"/>
      <c r="BL1157" s="46"/>
      <c r="BM1157" s="46"/>
    </row>
    <row r="1158" spans="1:65" s="41" customFormat="1" ht="14.25">
      <c r="A1158" s="46"/>
      <c r="B1158" s="47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  <c r="AT1158" s="46"/>
      <c r="AU1158" s="46"/>
      <c r="AV1158" s="46"/>
      <c r="AW1158" s="46"/>
      <c r="AX1158" s="46"/>
      <c r="AY1158" s="46"/>
      <c r="AZ1158" s="46"/>
      <c r="BA1158" s="46"/>
      <c r="BB1158" s="46"/>
      <c r="BC1158" s="46"/>
      <c r="BD1158" s="46"/>
      <c r="BE1158" s="46"/>
      <c r="BF1158" s="46"/>
      <c r="BG1158" s="46"/>
      <c r="BH1158" s="46"/>
      <c r="BI1158" s="46"/>
      <c r="BJ1158" s="46"/>
      <c r="BK1158" s="46"/>
      <c r="BL1158" s="46"/>
      <c r="BM1158" s="46"/>
    </row>
    <row r="1159" spans="1:65" s="41" customFormat="1" ht="14.25">
      <c r="A1159" s="46"/>
      <c r="B1159" s="47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  <c r="AT1159" s="46"/>
      <c r="AU1159" s="46"/>
      <c r="AV1159" s="46"/>
      <c r="AW1159" s="46"/>
      <c r="AX1159" s="46"/>
      <c r="AY1159" s="46"/>
      <c r="AZ1159" s="46"/>
      <c r="BA1159" s="46"/>
      <c r="BB1159" s="46"/>
      <c r="BC1159" s="46"/>
      <c r="BD1159" s="46"/>
      <c r="BE1159" s="46"/>
      <c r="BF1159" s="46"/>
      <c r="BG1159" s="46"/>
      <c r="BH1159" s="46"/>
      <c r="BI1159" s="46"/>
      <c r="BJ1159" s="46"/>
      <c r="BK1159" s="46"/>
      <c r="BL1159" s="46"/>
      <c r="BM1159" s="46"/>
    </row>
    <row r="1160" spans="1:65" s="41" customFormat="1" ht="14.25">
      <c r="A1160" s="46"/>
      <c r="B1160" s="47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  <c r="AT1160" s="46"/>
      <c r="AU1160" s="46"/>
      <c r="AV1160" s="46"/>
      <c r="AW1160" s="46"/>
      <c r="AX1160" s="46"/>
      <c r="AY1160" s="46"/>
      <c r="AZ1160" s="46"/>
      <c r="BA1160" s="46"/>
      <c r="BB1160" s="46"/>
      <c r="BC1160" s="46"/>
      <c r="BD1160" s="46"/>
      <c r="BE1160" s="46"/>
      <c r="BF1160" s="46"/>
      <c r="BG1160" s="46"/>
      <c r="BH1160" s="46"/>
      <c r="BI1160" s="46"/>
      <c r="BJ1160" s="46"/>
      <c r="BK1160" s="46"/>
      <c r="BL1160" s="46"/>
      <c r="BM1160" s="46"/>
    </row>
    <row r="1161" spans="1:65" s="41" customFormat="1" ht="14.25">
      <c r="A1161" s="46"/>
      <c r="B1161" s="47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  <c r="AT1161" s="46"/>
      <c r="AU1161" s="46"/>
      <c r="AV1161" s="46"/>
      <c r="AW1161" s="46"/>
      <c r="AX1161" s="46"/>
      <c r="AY1161" s="46"/>
      <c r="AZ1161" s="46"/>
      <c r="BA1161" s="46"/>
      <c r="BB1161" s="46"/>
      <c r="BC1161" s="46"/>
      <c r="BD1161" s="46"/>
      <c r="BE1161" s="46"/>
      <c r="BF1161" s="46"/>
      <c r="BG1161" s="46"/>
      <c r="BH1161" s="46"/>
      <c r="BI1161" s="46"/>
      <c r="BJ1161" s="46"/>
      <c r="BK1161" s="46"/>
      <c r="BL1161" s="46"/>
      <c r="BM1161" s="46"/>
    </row>
    <row r="1162" spans="1:65" s="41" customFormat="1" ht="14.25">
      <c r="A1162" s="46"/>
      <c r="B1162" s="47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  <c r="AT1162" s="46"/>
      <c r="AU1162" s="46"/>
      <c r="AV1162" s="46"/>
      <c r="AW1162" s="46"/>
      <c r="AX1162" s="46"/>
      <c r="AY1162" s="46"/>
      <c r="AZ1162" s="46"/>
      <c r="BA1162" s="46"/>
      <c r="BB1162" s="46"/>
      <c r="BC1162" s="46"/>
      <c r="BD1162" s="46"/>
      <c r="BE1162" s="46"/>
      <c r="BF1162" s="46"/>
      <c r="BG1162" s="46"/>
      <c r="BH1162" s="46"/>
      <c r="BI1162" s="46"/>
      <c r="BJ1162" s="46"/>
      <c r="BK1162" s="46"/>
      <c r="BL1162" s="46"/>
      <c r="BM1162" s="46"/>
    </row>
    <row r="1163" spans="1:65" s="41" customFormat="1" ht="14.25">
      <c r="A1163" s="46"/>
      <c r="B1163" s="47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  <c r="AT1163" s="46"/>
      <c r="AU1163" s="46"/>
      <c r="AV1163" s="46"/>
      <c r="AW1163" s="46"/>
      <c r="AX1163" s="46"/>
      <c r="AY1163" s="46"/>
      <c r="AZ1163" s="46"/>
      <c r="BA1163" s="46"/>
      <c r="BB1163" s="46"/>
      <c r="BC1163" s="46"/>
      <c r="BD1163" s="46"/>
      <c r="BE1163" s="46"/>
      <c r="BF1163" s="46"/>
      <c r="BG1163" s="46"/>
      <c r="BH1163" s="46"/>
      <c r="BI1163" s="46"/>
      <c r="BJ1163" s="46"/>
      <c r="BK1163" s="46"/>
      <c r="BL1163" s="46"/>
      <c r="BM1163" s="46"/>
    </row>
    <row r="1164" spans="1:65" s="41" customFormat="1" ht="14.25">
      <c r="A1164" s="46"/>
      <c r="B1164" s="47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  <c r="AT1164" s="46"/>
      <c r="AU1164" s="46"/>
      <c r="AV1164" s="46"/>
      <c r="AW1164" s="46"/>
      <c r="AX1164" s="46"/>
      <c r="AY1164" s="46"/>
      <c r="AZ1164" s="46"/>
      <c r="BA1164" s="46"/>
      <c r="BB1164" s="46"/>
      <c r="BC1164" s="46"/>
      <c r="BD1164" s="46"/>
      <c r="BE1164" s="46"/>
      <c r="BF1164" s="46"/>
      <c r="BG1164" s="46"/>
      <c r="BH1164" s="46"/>
      <c r="BI1164" s="46"/>
      <c r="BJ1164" s="46"/>
      <c r="BK1164" s="46"/>
      <c r="BL1164" s="46"/>
      <c r="BM1164" s="46"/>
    </row>
    <row r="1165" spans="1:65" s="41" customFormat="1" ht="14.25">
      <c r="A1165" s="46"/>
      <c r="B1165" s="47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  <c r="AT1165" s="46"/>
      <c r="AU1165" s="46"/>
      <c r="AV1165" s="46"/>
      <c r="AW1165" s="46"/>
      <c r="AX1165" s="46"/>
      <c r="AY1165" s="46"/>
      <c r="AZ1165" s="46"/>
      <c r="BA1165" s="46"/>
      <c r="BB1165" s="46"/>
      <c r="BC1165" s="46"/>
      <c r="BD1165" s="46"/>
      <c r="BE1165" s="46"/>
      <c r="BF1165" s="46"/>
      <c r="BG1165" s="46"/>
      <c r="BH1165" s="46"/>
      <c r="BI1165" s="46"/>
      <c r="BJ1165" s="46"/>
      <c r="BK1165" s="46"/>
      <c r="BL1165" s="46"/>
      <c r="BM1165" s="46"/>
    </row>
    <row r="1166" spans="1:65" s="41" customFormat="1" ht="14.25">
      <c r="A1166" s="46"/>
      <c r="B1166" s="47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  <c r="AT1166" s="46"/>
      <c r="AU1166" s="46"/>
      <c r="AV1166" s="46"/>
      <c r="AW1166" s="46"/>
      <c r="AX1166" s="46"/>
      <c r="AY1166" s="46"/>
      <c r="AZ1166" s="46"/>
      <c r="BA1166" s="46"/>
      <c r="BB1166" s="46"/>
      <c r="BC1166" s="46"/>
      <c r="BD1166" s="46"/>
      <c r="BE1166" s="46"/>
      <c r="BF1166" s="46"/>
      <c r="BG1166" s="46"/>
      <c r="BH1166" s="46"/>
      <c r="BI1166" s="46"/>
      <c r="BJ1166" s="46"/>
      <c r="BK1166" s="46"/>
      <c r="BL1166" s="46"/>
      <c r="BM1166" s="46"/>
    </row>
    <row r="1167" spans="1:65" s="41" customFormat="1" ht="14.25">
      <c r="A1167" s="46"/>
      <c r="B1167" s="47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  <c r="AT1167" s="46"/>
      <c r="AU1167" s="46"/>
      <c r="AV1167" s="46"/>
      <c r="AW1167" s="46"/>
      <c r="AX1167" s="46"/>
      <c r="AY1167" s="46"/>
      <c r="AZ1167" s="46"/>
      <c r="BA1167" s="46"/>
      <c r="BB1167" s="46"/>
      <c r="BC1167" s="46"/>
      <c r="BD1167" s="46"/>
      <c r="BE1167" s="46"/>
      <c r="BF1167" s="46"/>
      <c r="BG1167" s="46"/>
      <c r="BH1167" s="46"/>
      <c r="BI1167" s="46"/>
      <c r="BJ1167" s="46"/>
      <c r="BK1167" s="46"/>
      <c r="BL1167" s="46"/>
      <c r="BM1167" s="46"/>
    </row>
    <row r="1168" spans="1:65" s="41" customFormat="1" ht="14.25">
      <c r="A1168" s="46"/>
      <c r="B1168" s="47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  <c r="AT1168" s="46"/>
      <c r="AU1168" s="46"/>
      <c r="AV1168" s="46"/>
      <c r="AW1168" s="46"/>
      <c r="AX1168" s="46"/>
      <c r="AY1168" s="46"/>
      <c r="AZ1168" s="46"/>
      <c r="BA1168" s="46"/>
      <c r="BB1168" s="46"/>
      <c r="BC1168" s="46"/>
      <c r="BD1168" s="46"/>
      <c r="BE1168" s="46"/>
      <c r="BF1168" s="46"/>
      <c r="BG1168" s="46"/>
      <c r="BH1168" s="46"/>
      <c r="BI1168" s="46"/>
      <c r="BJ1168" s="46"/>
      <c r="BK1168" s="46"/>
      <c r="BL1168" s="46"/>
      <c r="BM1168" s="46"/>
    </row>
    <row r="1169" spans="1:65" s="41" customFormat="1" ht="14.25">
      <c r="A1169" s="46"/>
      <c r="B1169" s="47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  <c r="AT1169" s="46"/>
      <c r="AU1169" s="46"/>
      <c r="AV1169" s="46"/>
      <c r="AW1169" s="46"/>
      <c r="AX1169" s="46"/>
      <c r="AY1169" s="46"/>
      <c r="AZ1169" s="46"/>
      <c r="BA1169" s="46"/>
      <c r="BB1169" s="46"/>
      <c r="BC1169" s="46"/>
      <c r="BD1169" s="46"/>
      <c r="BE1169" s="46"/>
      <c r="BF1169" s="46"/>
      <c r="BG1169" s="46"/>
      <c r="BH1169" s="46"/>
      <c r="BI1169" s="46"/>
      <c r="BJ1169" s="46"/>
      <c r="BK1169" s="46"/>
      <c r="BL1169" s="46"/>
      <c r="BM1169" s="46"/>
    </row>
    <row r="1170" spans="1:65" s="41" customFormat="1" ht="14.25">
      <c r="A1170" s="46"/>
      <c r="B1170" s="47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  <c r="AT1170" s="46"/>
      <c r="AU1170" s="46"/>
      <c r="AV1170" s="46"/>
      <c r="AW1170" s="46"/>
      <c r="AX1170" s="46"/>
      <c r="AY1170" s="46"/>
      <c r="AZ1170" s="46"/>
      <c r="BA1170" s="46"/>
      <c r="BB1170" s="46"/>
      <c r="BC1170" s="46"/>
      <c r="BD1170" s="46"/>
      <c r="BE1170" s="46"/>
      <c r="BF1170" s="46"/>
      <c r="BG1170" s="46"/>
      <c r="BH1170" s="46"/>
      <c r="BI1170" s="46"/>
      <c r="BJ1170" s="46"/>
      <c r="BK1170" s="46"/>
      <c r="BL1170" s="46"/>
      <c r="BM1170" s="46"/>
    </row>
    <row r="1171" spans="1:65" s="41" customFormat="1" ht="14.25">
      <c r="A1171" s="46"/>
      <c r="B1171" s="47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  <c r="AT1171" s="46"/>
      <c r="AU1171" s="46"/>
      <c r="AV1171" s="46"/>
      <c r="AW1171" s="46"/>
      <c r="AX1171" s="46"/>
      <c r="AY1171" s="46"/>
      <c r="AZ1171" s="46"/>
      <c r="BA1171" s="46"/>
      <c r="BB1171" s="46"/>
      <c r="BC1171" s="46"/>
      <c r="BD1171" s="46"/>
      <c r="BE1171" s="46"/>
      <c r="BF1171" s="46"/>
      <c r="BG1171" s="46"/>
      <c r="BH1171" s="46"/>
      <c r="BI1171" s="46"/>
      <c r="BJ1171" s="46"/>
      <c r="BK1171" s="46"/>
      <c r="BL1171" s="46"/>
      <c r="BM1171" s="46"/>
    </row>
    <row r="1172" spans="1:65" s="41" customFormat="1" ht="14.25">
      <c r="A1172" s="46"/>
      <c r="B1172" s="47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  <c r="AT1172" s="46"/>
      <c r="AU1172" s="46"/>
      <c r="AV1172" s="46"/>
      <c r="AW1172" s="46"/>
      <c r="AX1172" s="46"/>
      <c r="AY1172" s="46"/>
      <c r="AZ1172" s="46"/>
      <c r="BA1172" s="46"/>
      <c r="BB1172" s="46"/>
      <c r="BC1172" s="46"/>
      <c r="BD1172" s="46"/>
      <c r="BE1172" s="46"/>
      <c r="BF1172" s="46"/>
      <c r="BG1172" s="46"/>
      <c r="BH1172" s="46"/>
      <c r="BI1172" s="46"/>
      <c r="BJ1172" s="46"/>
      <c r="BK1172" s="46"/>
      <c r="BL1172" s="46"/>
      <c r="BM1172" s="46"/>
    </row>
    <row r="1173" spans="1:65" s="41" customFormat="1" ht="14.25">
      <c r="A1173" s="46"/>
      <c r="B1173" s="47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  <c r="AT1173" s="46"/>
      <c r="AU1173" s="46"/>
      <c r="AV1173" s="46"/>
      <c r="AW1173" s="46"/>
      <c r="AX1173" s="46"/>
      <c r="AY1173" s="46"/>
      <c r="AZ1173" s="46"/>
      <c r="BA1173" s="46"/>
      <c r="BB1173" s="46"/>
      <c r="BC1173" s="46"/>
      <c r="BD1173" s="46"/>
      <c r="BE1173" s="46"/>
      <c r="BF1173" s="46"/>
      <c r="BG1173" s="46"/>
      <c r="BH1173" s="46"/>
      <c r="BI1173" s="46"/>
      <c r="BJ1173" s="46"/>
      <c r="BK1173" s="46"/>
      <c r="BL1173" s="46"/>
      <c r="BM1173" s="46"/>
    </row>
    <row r="1174" spans="1:65" s="41" customFormat="1" ht="14.25">
      <c r="A1174" s="46"/>
      <c r="B1174" s="47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  <c r="AT1174" s="46"/>
      <c r="AU1174" s="46"/>
      <c r="AV1174" s="46"/>
      <c r="AW1174" s="46"/>
      <c r="AX1174" s="46"/>
      <c r="AY1174" s="46"/>
      <c r="AZ1174" s="46"/>
      <c r="BA1174" s="46"/>
      <c r="BB1174" s="46"/>
      <c r="BC1174" s="46"/>
      <c r="BD1174" s="46"/>
      <c r="BE1174" s="46"/>
      <c r="BF1174" s="46"/>
      <c r="BG1174" s="46"/>
      <c r="BH1174" s="46"/>
      <c r="BI1174" s="46"/>
      <c r="BJ1174" s="46"/>
      <c r="BK1174" s="46"/>
      <c r="BL1174" s="46"/>
      <c r="BM1174" s="46"/>
    </row>
    <row r="1175" spans="1:65" s="41" customFormat="1" ht="14.25">
      <c r="A1175" s="46"/>
      <c r="B1175" s="47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  <c r="AT1175" s="46"/>
      <c r="AU1175" s="46"/>
      <c r="AV1175" s="46"/>
      <c r="AW1175" s="46"/>
      <c r="AX1175" s="46"/>
      <c r="AY1175" s="46"/>
      <c r="AZ1175" s="46"/>
      <c r="BA1175" s="46"/>
      <c r="BB1175" s="46"/>
      <c r="BC1175" s="46"/>
      <c r="BD1175" s="46"/>
      <c r="BE1175" s="46"/>
      <c r="BF1175" s="46"/>
      <c r="BG1175" s="46"/>
      <c r="BH1175" s="46"/>
      <c r="BI1175" s="46"/>
      <c r="BJ1175" s="46"/>
      <c r="BK1175" s="46"/>
      <c r="BL1175" s="46"/>
      <c r="BM1175" s="46"/>
    </row>
    <row r="1176" spans="1:65" s="41" customFormat="1" ht="14.25">
      <c r="A1176" s="46"/>
      <c r="B1176" s="47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  <c r="AT1176" s="46"/>
      <c r="AU1176" s="46"/>
      <c r="AV1176" s="46"/>
      <c r="AW1176" s="46"/>
      <c r="AX1176" s="46"/>
      <c r="AY1176" s="46"/>
      <c r="AZ1176" s="46"/>
      <c r="BA1176" s="46"/>
      <c r="BB1176" s="46"/>
      <c r="BC1176" s="46"/>
      <c r="BD1176" s="46"/>
      <c r="BE1176" s="46"/>
      <c r="BF1176" s="46"/>
      <c r="BG1176" s="46"/>
      <c r="BH1176" s="46"/>
      <c r="BI1176" s="46"/>
      <c r="BJ1176" s="46"/>
      <c r="BK1176" s="46"/>
      <c r="BL1176" s="46"/>
      <c r="BM1176" s="46"/>
    </row>
    <row r="1177" spans="1:65" s="41" customFormat="1" ht="14.25">
      <c r="A1177" s="46"/>
      <c r="B1177" s="47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  <c r="AT1177" s="46"/>
      <c r="AU1177" s="46"/>
      <c r="AV1177" s="46"/>
      <c r="AW1177" s="46"/>
      <c r="AX1177" s="46"/>
      <c r="AY1177" s="46"/>
      <c r="AZ1177" s="46"/>
      <c r="BA1177" s="46"/>
      <c r="BB1177" s="46"/>
      <c r="BC1177" s="46"/>
      <c r="BD1177" s="46"/>
      <c r="BE1177" s="46"/>
      <c r="BF1177" s="46"/>
      <c r="BG1177" s="46"/>
      <c r="BH1177" s="46"/>
      <c r="BI1177" s="46"/>
      <c r="BJ1177" s="46"/>
      <c r="BK1177" s="46"/>
      <c r="BL1177" s="46"/>
      <c r="BM1177" s="46"/>
    </row>
    <row r="1178" spans="1:65" s="41" customFormat="1" ht="14.25">
      <c r="A1178" s="46"/>
      <c r="B1178" s="47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  <c r="AT1178" s="46"/>
      <c r="AU1178" s="46"/>
      <c r="AV1178" s="46"/>
      <c r="AW1178" s="46"/>
      <c r="AX1178" s="46"/>
      <c r="AY1178" s="46"/>
      <c r="AZ1178" s="46"/>
      <c r="BA1178" s="46"/>
      <c r="BB1178" s="46"/>
      <c r="BC1178" s="46"/>
      <c r="BD1178" s="46"/>
      <c r="BE1178" s="46"/>
      <c r="BF1178" s="46"/>
      <c r="BG1178" s="46"/>
      <c r="BH1178" s="46"/>
      <c r="BI1178" s="46"/>
      <c r="BJ1178" s="46"/>
      <c r="BK1178" s="46"/>
      <c r="BL1178" s="46"/>
      <c r="BM1178" s="46"/>
    </row>
    <row r="1179" spans="1:65" s="41" customFormat="1" ht="14.25">
      <c r="A1179" s="46"/>
      <c r="B1179" s="47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  <c r="AT1179" s="46"/>
      <c r="AU1179" s="46"/>
      <c r="AV1179" s="46"/>
      <c r="AW1179" s="46"/>
      <c r="AX1179" s="46"/>
      <c r="AY1179" s="46"/>
      <c r="AZ1179" s="46"/>
      <c r="BA1179" s="46"/>
      <c r="BB1179" s="46"/>
      <c r="BC1179" s="46"/>
      <c r="BD1179" s="46"/>
      <c r="BE1179" s="46"/>
      <c r="BF1179" s="46"/>
      <c r="BG1179" s="46"/>
      <c r="BH1179" s="46"/>
      <c r="BI1179" s="46"/>
      <c r="BJ1179" s="46"/>
      <c r="BK1179" s="46"/>
      <c r="BL1179" s="46"/>
      <c r="BM1179" s="46"/>
    </row>
    <row r="1180" spans="1:65" s="41" customFormat="1" ht="14.25">
      <c r="A1180" s="46"/>
      <c r="B1180" s="47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  <c r="AT1180" s="46"/>
      <c r="AU1180" s="46"/>
      <c r="AV1180" s="46"/>
      <c r="AW1180" s="46"/>
      <c r="AX1180" s="46"/>
      <c r="AY1180" s="46"/>
      <c r="AZ1180" s="46"/>
      <c r="BA1180" s="46"/>
      <c r="BB1180" s="46"/>
      <c r="BC1180" s="46"/>
      <c r="BD1180" s="46"/>
      <c r="BE1180" s="46"/>
      <c r="BF1180" s="46"/>
      <c r="BG1180" s="46"/>
      <c r="BH1180" s="46"/>
      <c r="BI1180" s="46"/>
      <c r="BJ1180" s="46"/>
      <c r="BK1180" s="46"/>
      <c r="BL1180" s="46"/>
      <c r="BM1180" s="46"/>
    </row>
    <row r="1181" spans="1:65" s="41" customFormat="1" ht="14.25">
      <c r="A1181" s="46"/>
      <c r="B1181" s="47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  <c r="AT1181" s="46"/>
      <c r="AU1181" s="46"/>
      <c r="AV1181" s="46"/>
      <c r="AW1181" s="46"/>
      <c r="AX1181" s="46"/>
      <c r="AY1181" s="46"/>
      <c r="AZ1181" s="46"/>
      <c r="BA1181" s="46"/>
      <c r="BB1181" s="46"/>
      <c r="BC1181" s="46"/>
      <c r="BD1181" s="46"/>
      <c r="BE1181" s="46"/>
      <c r="BF1181" s="46"/>
      <c r="BG1181" s="46"/>
      <c r="BH1181" s="46"/>
      <c r="BI1181" s="46"/>
      <c r="BJ1181" s="46"/>
      <c r="BK1181" s="46"/>
      <c r="BL1181" s="46"/>
      <c r="BM1181" s="46"/>
    </row>
    <row r="1182" spans="1:65" s="41" customFormat="1" ht="14.25">
      <c r="A1182" s="46"/>
      <c r="B1182" s="47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  <c r="AT1182" s="46"/>
      <c r="AU1182" s="46"/>
      <c r="AV1182" s="46"/>
      <c r="AW1182" s="46"/>
      <c r="AX1182" s="46"/>
      <c r="AY1182" s="46"/>
      <c r="AZ1182" s="46"/>
      <c r="BA1182" s="46"/>
      <c r="BB1182" s="46"/>
      <c r="BC1182" s="46"/>
      <c r="BD1182" s="46"/>
      <c r="BE1182" s="46"/>
      <c r="BF1182" s="46"/>
      <c r="BG1182" s="46"/>
      <c r="BH1182" s="46"/>
      <c r="BI1182" s="46"/>
      <c r="BJ1182" s="46"/>
      <c r="BK1182" s="46"/>
      <c r="BL1182" s="46"/>
      <c r="BM1182" s="46"/>
    </row>
    <row r="1183" spans="1:65" s="41" customFormat="1" ht="14.25">
      <c r="A1183" s="46"/>
      <c r="B1183" s="47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  <c r="AT1183" s="46"/>
      <c r="AU1183" s="46"/>
      <c r="AV1183" s="46"/>
      <c r="AW1183" s="46"/>
      <c r="AX1183" s="46"/>
      <c r="AY1183" s="46"/>
      <c r="AZ1183" s="46"/>
      <c r="BA1183" s="46"/>
      <c r="BB1183" s="46"/>
      <c r="BC1183" s="46"/>
      <c r="BD1183" s="46"/>
      <c r="BE1183" s="46"/>
      <c r="BF1183" s="46"/>
      <c r="BG1183" s="46"/>
      <c r="BH1183" s="46"/>
      <c r="BI1183" s="46"/>
      <c r="BJ1183" s="46"/>
      <c r="BK1183" s="46"/>
      <c r="BL1183" s="46"/>
      <c r="BM1183" s="46"/>
    </row>
    <row r="1184" spans="1:65" s="41" customFormat="1" ht="14.25">
      <c r="A1184" s="46"/>
      <c r="B1184" s="47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  <c r="AT1184" s="46"/>
      <c r="AU1184" s="46"/>
      <c r="AV1184" s="46"/>
      <c r="AW1184" s="46"/>
      <c r="AX1184" s="46"/>
      <c r="AY1184" s="46"/>
      <c r="AZ1184" s="46"/>
      <c r="BA1184" s="46"/>
      <c r="BB1184" s="46"/>
      <c r="BC1184" s="46"/>
      <c r="BD1184" s="46"/>
      <c r="BE1184" s="46"/>
      <c r="BF1184" s="46"/>
      <c r="BG1184" s="46"/>
      <c r="BH1184" s="46"/>
      <c r="BI1184" s="46"/>
      <c r="BJ1184" s="46"/>
      <c r="BK1184" s="46"/>
      <c r="BL1184" s="46"/>
      <c r="BM1184" s="46"/>
    </row>
    <row r="1185" spans="1:65" s="41" customFormat="1" ht="14.25">
      <c r="A1185" s="46"/>
      <c r="B1185" s="47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  <c r="AT1185" s="46"/>
      <c r="AU1185" s="46"/>
      <c r="AV1185" s="46"/>
      <c r="AW1185" s="46"/>
      <c r="AX1185" s="46"/>
      <c r="AY1185" s="46"/>
      <c r="AZ1185" s="46"/>
      <c r="BA1185" s="46"/>
      <c r="BB1185" s="46"/>
      <c r="BC1185" s="46"/>
      <c r="BD1185" s="46"/>
      <c r="BE1185" s="46"/>
      <c r="BF1185" s="46"/>
      <c r="BG1185" s="46"/>
      <c r="BH1185" s="46"/>
      <c r="BI1185" s="46"/>
      <c r="BJ1185" s="46"/>
      <c r="BK1185" s="46"/>
      <c r="BL1185" s="46"/>
      <c r="BM1185" s="46"/>
    </row>
    <row r="1186" spans="1:65" s="41" customFormat="1" ht="14.25">
      <c r="A1186" s="46"/>
      <c r="B1186" s="47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  <c r="AT1186" s="46"/>
      <c r="AU1186" s="46"/>
      <c r="AV1186" s="46"/>
      <c r="AW1186" s="46"/>
      <c r="AX1186" s="46"/>
      <c r="AY1186" s="46"/>
      <c r="AZ1186" s="46"/>
      <c r="BA1186" s="46"/>
      <c r="BB1186" s="46"/>
      <c r="BC1186" s="46"/>
      <c r="BD1186" s="46"/>
      <c r="BE1186" s="46"/>
      <c r="BF1186" s="46"/>
      <c r="BG1186" s="46"/>
      <c r="BH1186" s="46"/>
      <c r="BI1186" s="46"/>
      <c r="BJ1186" s="46"/>
      <c r="BK1186" s="46"/>
      <c r="BL1186" s="46"/>
      <c r="BM1186" s="46"/>
    </row>
    <row r="1187" spans="1:65" s="41" customFormat="1" ht="14.25">
      <c r="A1187" s="46"/>
      <c r="B1187" s="47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  <c r="AT1187" s="46"/>
      <c r="AU1187" s="46"/>
      <c r="AV1187" s="46"/>
      <c r="AW1187" s="46"/>
      <c r="AX1187" s="46"/>
      <c r="AY1187" s="46"/>
      <c r="AZ1187" s="46"/>
      <c r="BA1187" s="46"/>
      <c r="BB1187" s="46"/>
      <c r="BC1187" s="46"/>
      <c r="BD1187" s="46"/>
      <c r="BE1187" s="46"/>
      <c r="BF1187" s="46"/>
      <c r="BG1187" s="46"/>
      <c r="BH1187" s="46"/>
      <c r="BI1187" s="46"/>
      <c r="BJ1187" s="46"/>
      <c r="BK1187" s="46"/>
      <c r="BL1187" s="46"/>
      <c r="BM1187" s="46"/>
    </row>
    <row r="1188" spans="1:65" s="41" customFormat="1" ht="14.25">
      <c r="A1188" s="46"/>
      <c r="B1188" s="47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  <c r="AT1188" s="46"/>
      <c r="AU1188" s="46"/>
      <c r="AV1188" s="46"/>
      <c r="AW1188" s="46"/>
      <c r="AX1188" s="46"/>
      <c r="AY1188" s="46"/>
      <c r="AZ1188" s="46"/>
      <c r="BA1188" s="46"/>
      <c r="BB1188" s="46"/>
      <c r="BC1188" s="46"/>
      <c r="BD1188" s="46"/>
      <c r="BE1188" s="46"/>
      <c r="BF1188" s="46"/>
      <c r="BG1188" s="46"/>
      <c r="BH1188" s="46"/>
      <c r="BI1188" s="46"/>
      <c r="BJ1188" s="46"/>
      <c r="BK1188" s="46"/>
      <c r="BL1188" s="46"/>
      <c r="BM1188" s="46"/>
    </row>
    <row r="1189" spans="1:65" s="41" customFormat="1" ht="14.25">
      <c r="A1189" s="46"/>
      <c r="B1189" s="47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  <c r="AT1189" s="46"/>
      <c r="AU1189" s="46"/>
      <c r="AV1189" s="46"/>
      <c r="AW1189" s="46"/>
      <c r="AX1189" s="46"/>
      <c r="AY1189" s="46"/>
      <c r="AZ1189" s="46"/>
      <c r="BA1189" s="46"/>
      <c r="BB1189" s="46"/>
      <c r="BC1189" s="46"/>
      <c r="BD1189" s="46"/>
      <c r="BE1189" s="46"/>
      <c r="BF1189" s="46"/>
      <c r="BG1189" s="46"/>
      <c r="BH1189" s="46"/>
      <c r="BI1189" s="46"/>
      <c r="BJ1189" s="46"/>
      <c r="BK1189" s="46"/>
      <c r="BL1189" s="46"/>
      <c r="BM1189" s="46"/>
    </row>
    <row r="1190" spans="1:65" s="41" customFormat="1" ht="14.25">
      <c r="A1190" s="46"/>
      <c r="B1190" s="47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  <c r="AT1190" s="46"/>
      <c r="AU1190" s="46"/>
      <c r="AV1190" s="46"/>
      <c r="AW1190" s="46"/>
      <c r="AX1190" s="46"/>
      <c r="AY1190" s="46"/>
      <c r="AZ1190" s="46"/>
      <c r="BA1190" s="46"/>
      <c r="BB1190" s="46"/>
      <c r="BC1190" s="46"/>
      <c r="BD1190" s="46"/>
      <c r="BE1190" s="46"/>
      <c r="BF1190" s="46"/>
      <c r="BG1190" s="46"/>
      <c r="BH1190" s="46"/>
      <c r="BI1190" s="46"/>
      <c r="BJ1190" s="46"/>
      <c r="BK1190" s="46"/>
      <c r="BL1190" s="46"/>
      <c r="BM1190" s="46"/>
    </row>
    <row r="1191" spans="1:65" s="41" customFormat="1" ht="14.25">
      <c r="A1191" s="46"/>
      <c r="B1191" s="47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  <c r="AT1191" s="46"/>
      <c r="AU1191" s="46"/>
      <c r="AV1191" s="46"/>
      <c r="AW1191" s="46"/>
      <c r="AX1191" s="46"/>
      <c r="AY1191" s="46"/>
      <c r="AZ1191" s="46"/>
      <c r="BA1191" s="46"/>
      <c r="BB1191" s="46"/>
      <c r="BC1191" s="46"/>
      <c r="BD1191" s="46"/>
      <c r="BE1191" s="46"/>
      <c r="BF1191" s="46"/>
      <c r="BG1191" s="46"/>
      <c r="BH1191" s="46"/>
      <c r="BI1191" s="46"/>
      <c r="BJ1191" s="46"/>
      <c r="BK1191" s="46"/>
      <c r="BL1191" s="46"/>
      <c r="BM1191" s="46"/>
    </row>
    <row r="1192" spans="1:65" s="41" customFormat="1" ht="14.25">
      <c r="A1192" s="46"/>
      <c r="B1192" s="47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  <c r="AT1192" s="46"/>
      <c r="AU1192" s="46"/>
      <c r="AV1192" s="46"/>
      <c r="AW1192" s="46"/>
      <c r="AX1192" s="46"/>
      <c r="AY1192" s="46"/>
      <c r="AZ1192" s="46"/>
      <c r="BA1192" s="46"/>
      <c r="BB1192" s="46"/>
      <c r="BC1192" s="46"/>
      <c r="BD1192" s="46"/>
      <c r="BE1192" s="46"/>
      <c r="BF1192" s="46"/>
      <c r="BG1192" s="46"/>
      <c r="BH1192" s="46"/>
      <c r="BI1192" s="46"/>
      <c r="BJ1192" s="46"/>
      <c r="BK1192" s="46"/>
      <c r="BL1192" s="46"/>
      <c r="BM1192" s="46"/>
    </row>
    <row r="1193" spans="1:65" s="41" customFormat="1" ht="14.25">
      <c r="A1193" s="46"/>
      <c r="B1193" s="47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  <c r="AT1193" s="46"/>
      <c r="AU1193" s="46"/>
      <c r="AV1193" s="46"/>
      <c r="AW1193" s="46"/>
      <c r="AX1193" s="46"/>
      <c r="AY1193" s="46"/>
      <c r="AZ1193" s="46"/>
      <c r="BA1193" s="46"/>
      <c r="BB1193" s="46"/>
      <c r="BC1193" s="46"/>
      <c r="BD1193" s="46"/>
      <c r="BE1193" s="46"/>
      <c r="BF1193" s="46"/>
      <c r="BG1193" s="46"/>
      <c r="BH1193" s="46"/>
      <c r="BI1193" s="46"/>
      <c r="BJ1193" s="46"/>
      <c r="BK1193" s="46"/>
      <c r="BL1193" s="46"/>
      <c r="BM1193" s="46"/>
    </row>
    <row r="1194" spans="1:65" s="41" customFormat="1" ht="14.25">
      <c r="A1194" s="46"/>
      <c r="B1194" s="47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  <c r="AT1194" s="46"/>
      <c r="AU1194" s="46"/>
      <c r="AV1194" s="46"/>
      <c r="AW1194" s="46"/>
      <c r="AX1194" s="46"/>
      <c r="AY1194" s="46"/>
      <c r="AZ1194" s="46"/>
      <c r="BA1194" s="46"/>
      <c r="BB1194" s="46"/>
      <c r="BC1194" s="46"/>
      <c r="BD1194" s="46"/>
      <c r="BE1194" s="46"/>
      <c r="BF1194" s="46"/>
      <c r="BG1194" s="46"/>
      <c r="BH1194" s="46"/>
      <c r="BI1194" s="46"/>
      <c r="BJ1194" s="46"/>
      <c r="BK1194" s="46"/>
      <c r="BL1194" s="46"/>
      <c r="BM1194" s="46"/>
    </row>
    <row r="1195" spans="1:65" s="41" customFormat="1" ht="14.25">
      <c r="A1195" s="46"/>
      <c r="B1195" s="47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  <c r="AT1195" s="46"/>
      <c r="AU1195" s="46"/>
      <c r="AV1195" s="46"/>
      <c r="AW1195" s="46"/>
      <c r="AX1195" s="46"/>
      <c r="AY1195" s="46"/>
      <c r="AZ1195" s="46"/>
      <c r="BA1195" s="46"/>
      <c r="BB1195" s="46"/>
      <c r="BC1195" s="46"/>
      <c r="BD1195" s="46"/>
      <c r="BE1195" s="46"/>
      <c r="BF1195" s="46"/>
      <c r="BG1195" s="46"/>
      <c r="BH1195" s="46"/>
      <c r="BI1195" s="46"/>
      <c r="BJ1195" s="46"/>
      <c r="BK1195" s="46"/>
      <c r="BL1195" s="46"/>
      <c r="BM1195" s="46"/>
    </row>
    <row r="1196" spans="1:65" s="41" customFormat="1" ht="14.25">
      <c r="A1196" s="46"/>
      <c r="B1196" s="47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  <c r="AT1196" s="46"/>
      <c r="AU1196" s="46"/>
      <c r="AV1196" s="46"/>
      <c r="AW1196" s="46"/>
      <c r="AX1196" s="46"/>
      <c r="AY1196" s="46"/>
      <c r="AZ1196" s="46"/>
      <c r="BA1196" s="46"/>
      <c r="BB1196" s="46"/>
      <c r="BC1196" s="46"/>
      <c r="BD1196" s="46"/>
      <c r="BE1196" s="46"/>
      <c r="BF1196" s="46"/>
      <c r="BG1196" s="46"/>
      <c r="BH1196" s="46"/>
      <c r="BI1196" s="46"/>
      <c r="BJ1196" s="46"/>
      <c r="BK1196" s="46"/>
      <c r="BL1196" s="46"/>
      <c r="BM1196" s="46"/>
    </row>
    <row r="1197" spans="1:65" s="41" customFormat="1" ht="14.25">
      <c r="A1197" s="46"/>
      <c r="B1197" s="47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  <c r="AT1197" s="46"/>
      <c r="AU1197" s="46"/>
      <c r="AV1197" s="46"/>
      <c r="AW1197" s="46"/>
      <c r="AX1197" s="46"/>
      <c r="AY1197" s="46"/>
      <c r="AZ1197" s="46"/>
      <c r="BA1197" s="46"/>
      <c r="BB1197" s="46"/>
      <c r="BC1197" s="46"/>
      <c r="BD1197" s="46"/>
      <c r="BE1197" s="46"/>
      <c r="BF1197" s="46"/>
      <c r="BG1197" s="46"/>
      <c r="BH1197" s="46"/>
      <c r="BI1197" s="46"/>
      <c r="BJ1197" s="46"/>
      <c r="BK1197" s="46"/>
      <c r="BL1197" s="46"/>
      <c r="BM1197" s="46"/>
    </row>
    <row r="1198" spans="1:65" s="41" customFormat="1" ht="14.25">
      <c r="A1198" s="46"/>
      <c r="B1198" s="47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  <c r="AT1198" s="46"/>
      <c r="AU1198" s="46"/>
      <c r="AV1198" s="46"/>
      <c r="AW1198" s="46"/>
      <c r="AX1198" s="46"/>
      <c r="AY1198" s="46"/>
      <c r="AZ1198" s="46"/>
      <c r="BA1198" s="46"/>
      <c r="BB1198" s="46"/>
      <c r="BC1198" s="46"/>
      <c r="BD1198" s="46"/>
      <c r="BE1198" s="46"/>
      <c r="BF1198" s="46"/>
      <c r="BG1198" s="46"/>
      <c r="BH1198" s="46"/>
      <c r="BI1198" s="46"/>
      <c r="BJ1198" s="46"/>
      <c r="BK1198" s="46"/>
      <c r="BL1198" s="46"/>
      <c r="BM1198" s="46"/>
    </row>
    <row r="1199" spans="1:65" s="41" customFormat="1" ht="14.25">
      <c r="A1199" s="46"/>
      <c r="B1199" s="47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  <c r="AT1199" s="46"/>
      <c r="AU1199" s="46"/>
      <c r="AV1199" s="46"/>
      <c r="AW1199" s="46"/>
      <c r="AX1199" s="46"/>
      <c r="AY1199" s="46"/>
      <c r="AZ1199" s="46"/>
      <c r="BA1199" s="46"/>
      <c r="BB1199" s="46"/>
      <c r="BC1199" s="46"/>
      <c r="BD1199" s="46"/>
      <c r="BE1199" s="46"/>
      <c r="BF1199" s="46"/>
      <c r="BG1199" s="46"/>
      <c r="BH1199" s="46"/>
      <c r="BI1199" s="46"/>
      <c r="BJ1199" s="46"/>
      <c r="BK1199" s="46"/>
      <c r="BL1199" s="46"/>
      <c r="BM1199" s="46"/>
    </row>
    <row r="1200" spans="1:65" s="41" customFormat="1" ht="14.25">
      <c r="A1200" s="46"/>
      <c r="B1200" s="47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  <c r="AT1200" s="46"/>
      <c r="AU1200" s="46"/>
      <c r="AV1200" s="46"/>
      <c r="AW1200" s="46"/>
      <c r="AX1200" s="46"/>
      <c r="AY1200" s="46"/>
      <c r="AZ1200" s="46"/>
      <c r="BA1200" s="46"/>
      <c r="BB1200" s="46"/>
      <c r="BC1200" s="46"/>
      <c r="BD1200" s="46"/>
      <c r="BE1200" s="46"/>
      <c r="BF1200" s="46"/>
      <c r="BG1200" s="46"/>
      <c r="BH1200" s="46"/>
      <c r="BI1200" s="46"/>
      <c r="BJ1200" s="46"/>
      <c r="BK1200" s="46"/>
      <c r="BL1200" s="46"/>
      <c r="BM1200" s="46"/>
    </row>
    <row r="1201" spans="1:65" s="41" customFormat="1" ht="14.25">
      <c r="A1201" s="46"/>
      <c r="B1201" s="47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  <c r="AT1201" s="46"/>
      <c r="AU1201" s="46"/>
      <c r="AV1201" s="46"/>
      <c r="AW1201" s="46"/>
      <c r="AX1201" s="46"/>
      <c r="AY1201" s="46"/>
      <c r="AZ1201" s="46"/>
      <c r="BA1201" s="46"/>
      <c r="BB1201" s="46"/>
      <c r="BC1201" s="46"/>
      <c r="BD1201" s="46"/>
      <c r="BE1201" s="46"/>
      <c r="BF1201" s="46"/>
      <c r="BG1201" s="46"/>
      <c r="BH1201" s="46"/>
      <c r="BI1201" s="46"/>
      <c r="BJ1201" s="46"/>
      <c r="BK1201" s="46"/>
      <c r="BL1201" s="46"/>
      <c r="BM1201" s="46"/>
    </row>
    <row r="1202" spans="1:65" s="41" customFormat="1" ht="14.25">
      <c r="A1202" s="46"/>
      <c r="B1202" s="47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  <c r="AT1202" s="46"/>
      <c r="AU1202" s="46"/>
      <c r="AV1202" s="46"/>
      <c r="AW1202" s="46"/>
      <c r="AX1202" s="46"/>
      <c r="AY1202" s="46"/>
      <c r="AZ1202" s="46"/>
      <c r="BA1202" s="46"/>
      <c r="BB1202" s="46"/>
      <c r="BC1202" s="46"/>
      <c r="BD1202" s="46"/>
      <c r="BE1202" s="46"/>
      <c r="BF1202" s="46"/>
      <c r="BG1202" s="46"/>
      <c r="BH1202" s="46"/>
      <c r="BI1202" s="46"/>
      <c r="BJ1202" s="46"/>
      <c r="BK1202" s="46"/>
      <c r="BL1202" s="46"/>
      <c r="BM1202" s="46"/>
    </row>
    <row r="1203" spans="1:65" s="41" customFormat="1" ht="14.25">
      <c r="A1203" s="46"/>
      <c r="B1203" s="47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  <c r="AT1203" s="46"/>
      <c r="AU1203" s="46"/>
      <c r="AV1203" s="46"/>
      <c r="AW1203" s="46"/>
      <c r="AX1203" s="46"/>
      <c r="AY1203" s="46"/>
      <c r="AZ1203" s="46"/>
      <c r="BA1203" s="46"/>
      <c r="BB1203" s="46"/>
      <c r="BC1203" s="46"/>
      <c r="BD1203" s="46"/>
      <c r="BE1203" s="46"/>
      <c r="BF1203" s="46"/>
      <c r="BG1203" s="46"/>
      <c r="BH1203" s="46"/>
      <c r="BI1203" s="46"/>
      <c r="BJ1203" s="46"/>
      <c r="BK1203" s="46"/>
      <c r="BL1203" s="46"/>
      <c r="BM1203" s="46"/>
    </row>
    <row r="1204" spans="1:65" s="41" customFormat="1" ht="14.25">
      <c r="A1204" s="46"/>
      <c r="B1204" s="47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  <c r="AT1204" s="46"/>
      <c r="AU1204" s="46"/>
      <c r="AV1204" s="46"/>
      <c r="AW1204" s="46"/>
      <c r="AX1204" s="46"/>
      <c r="AY1204" s="46"/>
      <c r="AZ1204" s="46"/>
      <c r="BA1204" s="46"/>
      <c r="BB1204" s="46"/>
      <c r="BC1204" s="46"/>
      <c r="BD1204" s="46"/>
      <c r="BE1204" s="46"/>
      <c r="BF1204" s="46"/>
      <c r="BG1204" s="46"/>
      <c r="BH1204" s="46"/>
      <c r="BI1204" s="46"/>
      <c r="BJ1204" s="46"/>
      <c r="BK1204" s="46"/>
      <c r="BL1204" s="46"/>
      <c r="BM1204" s="46"/>
    </row>
    <row r="1205" spans="1:65" s="41" customFormat="1" ht="14.25">
      <c r="A1205" s="46"/>
      <c r="B1205" s="47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  <c r="AT1205" s="46"/>
      <c r="AU1205" s="46"/>
      <c r="AV1205" s="46"/>
      <c r="AW1205" s="46"/>
      <c r="AX1205" s="46"/>
      <c r="AY1205" s="46"/>
      <c r="AZ1205" s="46"/>
      <c r="BA1205" s="46"/>
      <c r="BB1205" s="46"/>
      <c r="BC1205" s="46"/>
      <c r="BD1205" s="46"/>
      <c r="BE1205" s="46"/>
      <c r="BF1205" s="46"/>
      <c r="BG1205" s="46"/>
      <c r="BH1205" s="46"/>
      <c r="BI1205" s="46"/>
      <c r="BJ1205" s="46"/>
      <c r="BK1205" s="46"/>
      <c r="BL1205" s="46"/>
      <c r="BM1205" s="46"/>
    </row>
    <row r="1206" spans="1:65" s="41" customFormat="1" ht="14.25">
      <c r="A1206" s="46"/>
      <c r="B1206" s="47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  <c r="AT1206" s="46"/>
      <c r="AU1206" s="46"/>
      <c r="AV1206" s="46"/>
      <c r="AW1206" s="46"/>
      <c r="AX1206" s="46"/>
      <c r="AY1206" s="46"/>
      <c r="AZ1206" s="46"/>
      <c r="BA1206" s="46"/>
      <c r="BB1206" s="46"/>
      <c r="BC1206" s="46"/>
      <c r="BD1206" s="46"/>
      <c r="BE1206" s="46"/>
      <c r="BF1206" s="46"/>
      <c r="BG1206" s="46"/>
      <c r="BH1206" s="46"/>
      <c r="BI1206" s="46"/>
      <c r="BJ1206" s="46"/>
      <c r="BK1206" s="46"/>
      <c r="BL1206" s="46"/>
      <c r="BM1206" s="46"/>
    </row>
    <row r="1207" spans="1:65" s="41" customFormat="1" ht="14.25">
      <c r="A1207" s="46"/>
      <c r="B1207" s="47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  <c r="AT1207" s="46"/>
      <c r="AU1207" s="46"/>
      <c r="AV1207" s="46"/>
      <c r="AW1207" s="46"/>
      <c r="AX1207" s="46"/>
      <c r="AY1207" s="46"/>
      <c r="AZ1207" s="46"/>
      <c r="BA1207" s="46"/>
      <c r="BB1207" s="46"/>
      <c r="BC1207" s="46"/>
      <c r="BD1207" s="46"/>
      <c r="BE1207" s="46"/>
      <c r="BF1207" s="46"/>
      <c r="BG1207" s="46"/>
      <c r="BH1207" s="46"/>
      <c r="BI1207" s="46"/>
      <c r="BJ1207" s="46"/>
      <c r="BK1207" s="46"/>
      <c r="BL1207" s="46"/>
      <c r="BM1207" s="46"/>
    </row>
    <row r="1208" spans="1:65" s="41" customFormat="1" ht="14.25">
      <c r="A1208" s="46"/>
      <c r="B1208" s="47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  <c r="AT1208" s="46"/>
      <c r="AU1208" s="46"/>
      <c r="AV1208" s="46"/>
      <c r="AW1208" s="46"/>
      <c r="AX1208" s="46"/>
      <c r="AY1208" s="46"/>
      <c r="AZ1208" s="46"/>
      <c r="BA1208" s="46"/>
      <c r="BB1208" s="46"/>
      <c r="BC1208" s="46"/>
      <c r="BD1208" s="46"/>
      <c r="BE1208" s="46"/>
      <c r="BF1208" s="46"/>
      <c r="BG1208" s="46"/>
      <c r="BH1208" s="46"/>
      <c r="BI1208" s="46"/>
      <c r="BJ1208" s="46"/>
      <c r="BK1208" s="46"/>
      <c r="BL1208" s="46"/>
      <c r="BM1208" s="46"/>
    </row>
    <row r="1209" spans="1:65" s="41" customFormat="1" ht="14.25">
      <c r="A1209" s="46"/>
      <c r="B1209" s="47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  <c r="AT1209" s="46"/>
      <c r="AU1209" s="46"/>
      <c r="AV1209" s="46"/>
      <c r="AW1209" s="46"/>
      <c r="AX1209" s="46"/>
      <c r="AY1209" s="46"/>
      <c r="AZ1209" s="46"/>
      <c r="BA1209" s="46"/>
      <c r="BB1209" s="46"/>
      <c r="BC1209" s="46"/>
      <c r="BD1209" s="46"/>
      <c r="BE1209" s="46"/>
      <c r="BF1209" s="46"/>
      <c r="BG1209" s="46"/>
      <c r="BH1209" s="46"/>
      <c r="BI1209" s="46"/>
      <c r="BJ1209" s="46"/>
      <c r="BK1209" s="46"/>
      <c r="BL1209" s="46"/>
      <c r="BM1209" s="46"/>
    </row>
    <row r="1210" spans="1:65" s="41" customFormat="1" ht="14.25">
      <c r="A1210" s="46"/>
      <c r="B1210" s="47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  <c r="AT1210" s="46"/>
      <c r="AU1210" s="46"/>
      <c r="AV1210" s="46"/>
      <c r="AW1210" s="46"/>
      <c r="AX1210" s="46"/>
      <c r="AY1210" s="46"/>
      <c r="AZ1210" s="46"/>
      <c r="BA1210" s="46"/>
      <c r="BB1210" s="46"/>
      <c r="BC1210" s="46"/>
      <c r="BD1210" s="46"/>
      <c r="BE1210" s="46"/>
      <c r="BF1210" s="46"/>
      <c r="BG1210" s="46"/>
      <c r="BH1210" s="46"/>
      <c r="BI1210" s="46"/>
      <c r="BJ1210" s="46"/>
      <c r="BK1210" s="46"/>
      <c r="BL1210" s="46"/>
      <c r="BM1210" s="46"/>
    </row>
    <row r="1211" spans="1:65" s="41" customFormat="1" ht="14.25">
      <c r="A1211" s="46"/>
      <c r="B1211" s="47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  <c r="AT1211" s="46"/>
      <c r="AU1211" s="46"/>
      <c r="AV1211" s="46"/>
      <c r="AW1211" s="46"/>
      <c r="AX1211" s="46"/>
      <c r="AY1211" s="46"/>
      <c r="AZ1211" s="46"/>
      <c r="BA1211" s="46"/>
      <c r="BB1211" s="46"/>
      <c r="BC1211" s="46"/>
      <c r="BD1211" s="46"/>
      <c r="BE1211" s="46"/>
      <c r="BF1211" s="46"/>
      <c r="BG1211" s="46"/>
      <c r="BH1211" s="46"/>
      <c r="BI1211" s="46"/>
      <c r="BJ1211" s="46"/>
      <c r="BK1211" s="46"/>
      <c r="BL1211" s="46"/>
      <c r="BM1211" s="46"/>
    </row>
    <row r="1212" spans="1:65" s="41" customFormat="1" ht="14.25">
      <c r="A1212" s="46"/>
      <c r="B1212" s="47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  <c r="AT1212" s="46"/>
      <c r="AU1212" s="46"/>
      <c r="AV1212" s="46"/>
      <c r="AW1212" s="46"/>
      <c r="AX1212" s="46"/>
      <c r="AY1212" s="46"/>
      <c r="AZ1212" s="46"/>
      <c r="BA1212" s="46"/>
      <c r="BB1212" s="46"/>
      <c r="BC1212" s="46"/>
      <c r="BD1212" s="46"/>
      <c r="BE1212" s="46"/>
      <c r="BF1212" s="46"/>
      <c r="BG1212" s="46"/>
      <c r="BH1212" s="46"/>
      <c r="BI1212" s="46"/>
      <c r="BJ1212" s="46"/>
      <c r="BK1212" s="46"/>
      <c r="BL1212" s="46"/>
      <c r="BM1212" s="46"/>
    </row>
    <row r="1213" spans="1:65" s="41" customFormat="1" ht="14.25">
      <c r="A1213" s="46"/>
      <c r="B1213" s="47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  <c r="AT1213" s="46"/>
      <c r="AU1213" s="46"/>
      <c r="AV1213" s="46"/>
      <c r="AW1213" s="46"/>
      <c r="AX1213" s="46"/>
      <c r="AY1213" s="46"/>
      <c r="AZ1213" s="46"/>
      <c r="BA1213" s="46"/>
      <c r="BB1213" s="46"/>
      <c r="BC1213" s="46"/>
      <c r="BD1213" s="46"/>
      <c r="BE1213" s="46"/>
      <c r="BF1213" s="46"/>
      <c r="BG1213" s="46"/>
      <c r="BH1213" s="46"/>
      <c r="BI1213" s="46"/>
      <c r="BJ1213" s="46"/>
      <c r="BK1213" s="46"/>
      <c r="BL1213" s="46"/>
      <c r="BM1213" s="46"/>
    </row>
    <row r="1214" spans="1:65" s="41" customFormat="1" ht="14.25">
      <c r="A1214" s="46"/>
      <c r="B1214" s="47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  <c r="AT1214" s="46"/>
      <c r="AU1214" s="46"/>
      <c r="AV1214" s="46"/>
      <c r="AW1214" s="46"/>
      <c r="AX1214" s="46"/>
      <c r="AY1214" s="46"/>
      <c r="AZ1214" s="46"/>
      <c r="BA1214" s="46"/>
      <c r="BB1214" s="46"/>
      <c r="BC1214" s="46"/>
      <c r="BD1214" s="46"/>
      <c r="BE1214" s="46"/>
      <c r="BF1214" s="46"/>
      <c r="BG1214" s="46"/>
      <c r="BH1214" s="46"/>
      <c r="BI1214" s="46"/>
      <c r="BJ1214" s="46"/>
      <c r="BK1214" s="46"/>
      <c r="BL1214" s="46"/>
      <c r="BM1214" s="46"/>
    </row>
    <row r="1215" spans="1:65" s="41" customFormat="1" ht="14.25">
      <c r="A1215" s="46"/>
      <c r="B1215" s="47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  <c r="AT1215" s="46"/>
      <c r="AU1215" s="46"/>
      <c r="AV1215" s="46"/>
      <c r="AW1215" s="46"/>
      <c r="AX1215" s="46"/>
      <c r="AY1215" s="46"/>
      <c r="AZ1215" s="46"/>
      <c r="BA1215" s="46"/>
      <c r="BB1215" s="46"/>
      <c r="BC1215" s="46"/>
      <c r="BD1215" s="46"/>
      <c r="BE1215" s="46"/>
      <c r="BF1215" s="46"/>
      <c r="BG1215" s="46"/>
      <c r="BH1215" s="46"/>
      <c r="BI1215" s="46"/>
      <c r="BJ1215" s="46"/>
      <c r="BK1215" s="46"/>
      <c r="BL1215" s="46"/>
      <c r="BM1215" s="46"/>
    </row>
    <row r="1216" spans="1:65" s="41" customFormat="1" ht="14.25">
      <c r="A1216" s="46"/>
      <c r="B1216" s="47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  <c r="AT1216" s="46"/>
      <c r="AU1216" s="46"/>
      <c r="AV1216" s="46"/>
      <c r="AW1216" s="46"/>
      <c r="AX1216" s="46"/>
      <c r="AY1216" s="46"/>
      <c r="AZ1216" s="46"/>
      <c r="BA1216" s="46"/>
      <c r="BB1216" s="46"/>
      <c r="BC1216" s="46"/>
      <c r="BD1216" s="46"/>
      <c r="BE1216" s="46"/>
      <c r="BF1216" s="46"/>
      <c r="BG1216" s="46"/>
      <c r="BH1216" s="46"/>
      <c r="BI1216" s="46"/>
      <c r="BJ1216" s="46"/>
      <c r="BK1216" s="46"/>
      <c r="BL1216" s="46"/>
      <c r="BM1216" s="46"/>
    </row>
    <row r="1217" spans="1:65" s="41" customFormat="1" ht="14.25">
      <c r="A1217" s="46"/>
      <c r="B1217" s="47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  <c r="AT1217" s="46"/>
      <c r="AU1217" s="46"/>
      <c r="AV1217" s="46"/>
      <c r="AW1217" s="46"/>
      <c r="AX1217" s="46"/>
      <c r="AY1217" s="46"/>
      <c r="AZ1217" s="46"/>
      <c r="BA1217" s="46"/>
      <c r="BB1217" s="46"/>
      <c r="BC1217" s="46"/>
      <c r="BD1217" s="46"/>
      <c r="BE1217" s="46"/>
      <c r="BF1217" s="46"/>
      <c r="BG1217" s="46"/>
      <c r="BH1217" s="46"/>
      <c r="BI1217" s="46"/>
      <c r="BJ1217" s="46"/>
      <c r="BK1217" s="46"/>
      <c r="BL1217" s="46"/>
      <c r="BM1217" s="46"/>
    </row>
    <row r="1218" spans="1:65" s="41" customFormat="1" ht="14.25">
      <c r="A1218" s="46"/>
      <c r="B1218" s="47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  <c r="AT1218" s="46"/>
      <c r="AU1218" s="46"/>
      <c r="AV1218" s="46"/>
      <c r="AW1218" s="46"/>
      <c r="AX1218" s="46"/>
      <c r="AY1218" s="46"/>
      <c r="AZ1218" s="46"/>
      <c r="BA1218" s="46"/>
      <c r="BB1218" s="46"/>
      <c r="BC1218" s="46"/>
      <c r="BD1218" s="46"/>
      <c r="BE1218" s="46"/>
      <c r="BF1218" s="46"/>
      <c r="BG1218" s="46"/>
      <c r="BH1218" s="46"/>
      <c r="BI1218" s="46"/>
      <c r="BJ1218" s="46"/>
      <c r="BK1218" s="46"/>
      <c r="BL1218" s="46"/>
      <c r="BM1218" s="46"/>
    </row>
    <row r="1219" spans="1:65" s="41" customFormat="1" ht="14.25">
      <c r="A1219" s="46"/>
      <c r="B1219" s="47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  <c r="AT1219" s="46"/>
      <c r="AU1219" s="46"/>
      <c r="AV1219" s="46"/>
      <c r="AW1219" s="46"/>
      <c r="AX1219" s="46"/>
      <c r="AY1219" s="46"/>
      <c r="AZ1219" s="46"/>
      <c r="BA1219" s="46"/>
      <c r="BB1219" s="46"/>
      <c r="BC1219" s="46"/>
      <c r="BD1219" s="46"/>
      <c r="BE1219" s="46"/>
      <c r="BF1219" s="46"/>
      <c r="BG1219" s="46"/>
      <c r="BH1219" s="46"/>
      <c r="BI1219" s="46"/>
      <c r="BJ1219" s="46"/>
      <c r="BK1219" s="46"/>
      <c r="BL1219" s="46"/>
      <c r="BM1219" s="46"/>
    </row>
    <row r="1220" spans="1:65" s="41" customFormat="1" ht="14.25">
      <c r="A1220" s="46"/>
      <c r="B1220" s="47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  <c r="AT1220" s="46"/>
      <c r="AU1220" s="46"/>
      <c r="AV1220" s="46"/>
      <c r="AW1220" s="46"/>
      <c r="AX1220" s="46"/>
      <c r="AY1220" s="46"/>
      <c r="AZ1220" s="46"/>
      <c r="BA1220" s="46"/>
      <c r="BB1220" s="46"/>
      <c r="BC1220" s="46"/>
      <c r="BD1220" s="46"/>
      <c r="BE1220" s="46"/>
      <c r="BF1220" s="46"/>
      <c r="BG1220" s="46"/>
      <c r="BH1220" s="46"/>
      <c r="BI1220" s="46"/>
      <c r="BJ1220" s="46"/>
      <c r="BK1220" s="46"/>
      <c r="BL1220" s="46"/>
      <c r="BM1220" s="46"/>
    </row>
    <row r="1221" spans="1:65" s="41" customFormat="1" ht="14.25">
      <c r="A1221" s="46"/>
      <c r="B1221" s="47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  <c r="AT1221" s="46"/>
      <c r="AU1221" s="46"/>
      <c r="AV1221" s="46"/>
      <c r="AW1221" s="46"/>
      <c r="AX1221" s="46"/>
      <c r="AY1221" s="46"/>
      <c r="AZ1221" s="46"/>
      <c r="BA1221" s="46"/>
      <c r="BB1221" s="46"/>
      <c r="BC1221" s="46"/>
      <c r="BD1221" s="46"/>
      <c r="BE1221" s="46"/>
      <c r="BF1221" s="46"/>
      <c r="BG1221" s="46"/>
      <c r="BH1221" s="46"/>
      <c r="BI1221" s="46"/>
      <c r="BJ1221" s="46"/>
      <c r="BK1221" s="46"/>
      <c r="BL1221" s="46"/>
      <c r="BM1221" s="46"/>
    </row>
    <row r="1222" spans="1:65" s="41" customFormat="1" ht="14.25">
      <c r="A1222" s="46"/>
      <c r="B1222" s="47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  <c r="AT1222" s="46"/>
      <c r="AU1222" s="46"/>
      <c r="AV1222" s="46"/>
      <c r="AW1222" s="46"/>
      <c r="AX1222" s="46"/>
      <c r="AY1222" s="46"/>
      <c r="AZ1222" s="46"/>
      <c r="BA1222" s="46"/>
      <c r="BB1222" s="46"/>
      <c r="BC1222" s="46"/>
      <c r="BD1222" s="46"/>
      <c r="BE1222" s="46"/>
      <c r="BF1222" s="46"/>
      <c r="BG1222" s="46"/>
      <c r="BH1222" s="46"/>
      <c r="BI1222" s="46"/>
      <c r="BJ1222" s="46"/>
      <c r="BK1222" s="46"/>
      <c r="BL1222" s="46"/>
      <c r="BM1222" s="46"/>
    </row>
    <row r="1223" spans="1:65" s="41" customFormat="1" ht="14.25">
      <c r="A1223" s="46"/>
      <c r="B1223" s="47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  <c r="AT1223" s="46"/>
      <c r="AU1223" s="46"/>
      <c r="AV1223" s="46"/>
      <c r="AW1223" s="46"/>
      <c r="AX1223" s="46"/>
      <c r="AY1223" s="46"/>
      <c r="AZ1223" s="46"/>
      <c r="BA1223" s="46"/>
      <c r="BB1223" s="46"/>
      <c r="BC1223" s="46"/>
      <c r="BD1223" s="46"/>
      <c r="BE1223" s="46"/>
      <c r="BF1223" s="46"/>
      <c r="BG1223" s="46"/>
      <c r="BH1223" s="46"/>
      <c r="BI1223" s="46"/>
      <c r="BJ1223" s="46"/>
      <c r="BK1223" s="46"/>
      <c r="BL1223" s="46"/>
      <c r="BM1223" s="46"/>
    </row>
    <row r="1224" spans="1:65" s="41" customFormat="1" ht="14.25">
      <c r="A1224" s="46"/>
      <c r="B1224" s="47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  <c r="AT1224" s="46"/>
      <c r="AU1224" s="46"/>
      <c r="AV1224" s="46"/>
      <c r="AW1224" s="46"/>
      <c r="AX1224" s="46"/>
      <c r="AY1224" s="46"/>
      <c r="AZ1224" s="46"/>
      <c r="BA1224" s="46"/>
      <c r="BB1224" s="46"/>
      <c r="BC1224" s="46"/>
      <c r="BD1224" s="46"/>
      <c r="BE1224" s="46"/>
      <c r="BF1224" s="46"/>
      <c r="BG1224" s="46"/>
      <c r="BH1224" s="46"/>
      <c r="BI1224" s="46"/>
      <c r="BJ1224" s="46"/>
      <c r="BK1224" s="46"/>
      <c r="BL1224" s="46"/>
      <c r="BM1224" s="46"/>
    </row>
    <row r="1225" spans="1:65" s="41" customFormat="1" ht="14.25">
      <c r="A1225" s="46"/>
      <c r="B1225" s="47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  <c r="AT1225" s="46"/>
      <c r="AU1225" s="46"/>
      <c r="AV1225" s="46"/>
      <c r="AW1225" s="46"/>
      <c r="AX1225" s="46"/>
      <c r="AY1225" s="46"/>
      <c r="AZ1225" s="46"/>
      <c r="BA1225" s="46"/>
      <c r="BB1225" s="46"/>
      <c r="BC1225" s="46"/>
      <c r="BD1225" s="46"/>
      <c r="BE1225" s="46"/>
      <c r="BF1225" s="46"/>
      <c r="BG1225" s="46"/>
      <c r="BH1225" s="46"/>
      <c r="BI1225" s="46"/>
      <c r="BJ1225" s="46"/>
      <c r="BK1225" s="46"/>
      <c r="BL1225" s="46"/>
      <c r="BM1225" s="46"/>
    </row>
    <row r="1226" spans="1:65" s="41" customFormat="1" ht="14.25">
      <c r="A1226" s="46"/>
      <c r="B1226" s="47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  <c r="AT1226" s="46"/>
      <c r="AU1226" s="46"/>
      <c r="AV1226" s="46"/>
      <c r="AW1226" s="46"/>
      <c r="AX1226" s="46"/>
      <c r="AY1226" s="46"/>
      <c r="AZ1226" s="46"/>
      <c r="BA1226" s="46"/>
      <c r="BB1226" s="46"/>
      <c r="BC1226" s="46"/>
      <c r="BD1226" s="46"/>
      <c r="BE1226" s="46"/>
      <c r="BF1226" s="46"/>
      <c r="BG1226" s="46"/>
      <c r="BH1226" s="46"/>
      <c r="BI1226" s="46"/>
      <c r="BJ1226" s="46"/>
      <c r="BK1226" s="46"/>
      <c r="BL1226" s="46"/>
      <c r="BM1226" s="46"/>
    </row>
    <row r="1227" spans="1:65" s="41" customFormat="1" ht="14.25">
      <c r="A1227" s="46"/>
      <c r="B1227" s="47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  <c r="AT1227" s="46"/>
      <c r="AU1227" s="46"/>
      <c r="AV1227" s="46"/>
      <c r="AW1227" s="46"/>
      <c r="AX1227" s="46"/>
      <c r="AY1227" s="46"/>
      <c r="AZ1227" s="46"/>
      <c r="BA1227" s="46"/>
      <c r="BB1227" s="46"/>
      <c r="BC1227" s="46"/>
      <c r="BD1227" s="46"/>
      <c r="BE1227" s="46"/>
      <c r="BF1227" s="46"/>
      <c r="BG1227" s="46"/>
      <c r="BH1227" s="46"/>
      <c r="BI1227" s="46"/>
      <c r="BJ1227" s="46"/>
      <c r="BK1227" s="46"/>
      <c r="BL1227" s="46"/>
      <c r="BM1227" s="46"/>
    </row>
    <row r="1228" spans="1:65" s="41" customFormat="1" ht="14.25">
      <c r="A1228" s="46"/>
      <c r="B1228" s="47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  <c r="AT1228" s="46"/>
      <c r="AU1228" s="46"/>
      <c r="AV1228" s="46"/>
      <c r="AW1228" s="46"/>
      <c r="AX1228" s="46"/>
      <c r="AY1228" s="46"/>
      <c r="AZ1228" s="46"/>
      <c r="BA1228" s="46"/>
      <c r="BB1228" s="46"/>
      <c r="BC1228" s="46"/>
      <c r="BD1228" s="46"/>
      <c r="BE1228" s="46"/>
      <c r="BF1228" s="46"/>
      <c r="BG1228" s="46"/>
      <c r="BH1228" s="46"/>
      <c r="BI1228" s="46"/>
      <c r="BJ1228" s="46"/>
      <c r="BK1228" s="46"/>
      <c r="BL1228" s="46"/>
      <c r="BM1228" s="46"/>
    </row>
    <row r="1229" spans="1:65" s="41" customFormat="1" ht="14.25">
      <c r="A1229" s="46"/>
      <c r="B1229" s="47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  <c r="AT1229" s="46"/>
      <c r="AU1229" s="46"/>
      <c r="AV1229" s="46"/>
      <c r="AW1229" s="46"/>
      <c r="AX1229" s="46"/>
      <c r="AY1229" s="46"/>
      <c r="AZ1229" s="46"/>
      <c r="BA1229" s="46"/>
      <c r="BB1229" s="46"/>
      <c r="BC1229" s="46"/>
      <c r="BD1229" s="46"/>
      <c r="BE1229" s="46"/>
      <c r="BF1229" s="46"/>
      <c r="BG1229" s="46"/>
      <c r="BH1229" s="46"/>
      <c r="BI1229" s="46"/>
      <c r="BJ1229" s="46"/>
      <c r="BK1229" s="46"/>
      <c r="BL1229" s="46"/>
      <c r="BM1229" s="46"/>
    </row>
    <row r="1230" spans="1:65" s="41" customFormat="1" ht="14.25">
      <c r="A1230" s="46"/>
      <c r="B1230" s="47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  <c r="AT1230" s="46"/>
      <c r="AU1230" s="46"/>
      <c r="AV1230" s="46"/>
      <c r="AW1230" s="46"/>
      <c r="AX1230" s="46"/>
      <c r="AY1230" s="46"/>
      <c r="AZ1230" s="46"/>
      <c r="BA1230" s="46"/>
      <c r="BB1230" s="46"/>
      <c r="BC1230" s="46"/>
      <c r="BD1230" s="46"/>
      <c r="BE1230" s="46"/>
      <c r="BF1230" s="46"/>
      <c r="BG1230" s="46"/>
      <c r="BH1230" s="46"/>
      <c r="BI1230" s="46"/>
      <c r="BJ1230" s="46"/>
      <c r="BK1230" s="46"/>
      <c r="BL1230" s="46"/>
      <c r="BM1230" s="46"/>
    </row>
    <row r="1231" spans="1:65" s="41" customFormat="1" ht="14.25">
      <c r="A1231" s="46"/>
      <c r="B1231" s="47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  <c r="AT1231" s="46"/>
      <c r="AU1231" s="46"/>
      <c r="AV1231" s="46"/>
      <c r="AW1231" s="46"/>
      <c r="AX1231" s="46"/>
      <c r="AY1231" s="46"/>
      <c r="AZ1231" s="46"/>
      <c r="BA1231" s="46"/>
      <c r="BB1231" s="46"/>
      <c r="BC1231" s="46"/>
      <c r="BD1231" s="46"/>
      <c r="BE1231" s="46"/>
      <c r="BF1231" s="46"/>
      <c r="BG1231" s="46"/>
      <c r="BH1231" s="46"/>
      <c r="BI1231" s="46"/>
      <c r="BJ1231" s="46"/>
      <c r="BK1231" s="46"/>
      <c r="BL1231" s="46"/>
      <c r="BM1231" s="46"/>
    </row>
    <row r="1232" spans="1:65" s="41" customFormat="1" ht="14.25">
      <c r="A1232" s="46"/>
      <c r="B1232" s="47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  <c r="AT1232" s="46"/>
      <c r="AU1232" s="46"/>
      <c r="AV1232" s="46"/>
      <c r="AW1232" s="46"/>
      <c r="AX1232" s="46"/>
      <c r="AY1232" s="46"/>
      <c r="AZ1232" s="46"/>
      <c r="BA1232" s="46"/>
      <c r="BB1232" s="46"/>
      <c r="BC1232" s="46"/>
      <c r="BD1232" s="46"/>
      <c r="BE1232" s="46"/>
      <c r="BF1232" s="46"/>
      <c r="BG1232" s="46"/>
      <c r="BH1232" s="46"/>
      <c r="BI1232" s="46"/>
      <c r="BJ1232" s="46"/>
      <c r="BK1232" s="46"/>
      <c r="BL1232" s="46"/>
      <c r="BM1232" s="46"/>
    </row>
    <row r="1233" spans="1:65" s="41" customFormat="1" ht="14.25">
      <c r="A1233" s="46"/>
      <c r="B1233" s="47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  <c r="AT1233" s="46"/>
      <c r="AU1233" s="46"/>
      <c r="AV1233" s="46"/>
      <c r="AW1233" s="46"/>
      <c r="AX1233" s="46"/>
      <c r="AY1233" s="46"/>
      <c r="AZ1233" s="46"/>
      <c r="BA1233" s="46"/>
      <c r="BB1233" s="46"/>
      <c r="BC1233" s="46"/>
      <c r="BD1233" s="46"/>
      <c r="BE1233" s="46"/>
      <c r="BF1233" s="46"/>
      <c r="BG1233" s="46"/>
      <c r="BH1233" s="46"/>
      <c r="BI1233" s="46"/>
      <c r="BJ1233" s="46"/>
      <c r="BK1233" s="46"/>
      <c r="BL1233" s="46"/>
      <c r="BM1233" s="46"/>
    </row>
    <row r="1234" spans="1:65" s="41" customFormat="1" ht="14.25">
      <c r="A1234" s="46"/>
      <c r="B1234" s="47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  <c r="AT1234" s="46"/>
      <c r="AU1234" s="46"/>
      <c r="AV1234" s="46"/>
      <c r="AW1234" s="46"/>
      <c r="AX1234" s="46"/>
      <c r="AY1234" s="46"/>
      <c r="AZ1234" s="46"/>
      <c r="BA1234" s="46"/>
      <c r="BB1234" s="46"/>
      <c r="BC1234" s="46"/>
      <c r="BD1234" s="46"/>
      <c r="BE1234" s="46"/>
      <c r="BF1234" s="46"/>
      <c r="BG1234" s="46"/>
      <c r="BH1234" s="46"/>
      <c r="BI1234" s="46"/>
      <c r="BJ1234" s="46"/>
      <c r="BK1234" s="46"/>
      <c r="BL1234" s="46"/>
      <c r="BM1234" s="46"/>
    </row>
    <row r="1235" spans="1:65" s="41" customFormat="1" ht="14.25">
      <c r="A1235" s="46"/>
      <c r="B1235" s="47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  <c r="AT1235" s="46"/>
      <c r="AU1235" s="46"/>
      <c r="AV1235" s="46"/>
      <c r="AW1235" s="46"/>
      <c r="AX1235" s="46"/>
      <c r="AY1235" s="46"/>
      <c r="AZ1235" s="46"/>
      <c r="BA1235" s="46"/>
      <c r="BB1235" s="46"/>
      <c r="BC1235" s="46"/>
      <c r="BD1235" s="46"/>
      <c r="BE1235" s="46"/>
      <c r="BF1235" s="46"/>
      <c r="BG1235" s="46"/>
      <c r="BH1235" s="46"/>
      <c r="BI1235" s="46"/>
      <c r="BJ1235" s="46"/>
      <c r="BK1235" s="46"/>
      <c r="BL1235" s="46"/>
      <c r="BM1235" s="46"/>
    </row>
    <row r="1236" spans="1:65" s="41" customFormat="1" ht="14.25">
      <c r="A1236" s="46"/>
      <c r="B1236" s="47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  <c r="AT1236" s="46"/>
      <c r="AU1236" s="46"/>
      <c r="AV1236" s="46"/>
      <c r="AW1236" s="46"/>
      <c r="AX1236" s="46"/>
      <c r="AY1236" s="46"/>
      <c r="AZ1236" s="46"/>
      <c r="BA1236" s="46"/>
      <c r="BB1236" s="46"/>
      <c r="BC1236" s="46"/>
      <c r="BD1236" s="46"/>
      <c r="BE1236" s="46"/>
      <c r="BF1236" s="46"/>
      <c r="BG1236" s="46"/>
      <c r="BH1236" s="46"/>
      <c r="BI1236" s="46"/>
      <c r="BJ1236" s="46"/>
      <c r="BK1236" s="46"/>
      <c r="BL1236" s="46"/>
      <c r="BM1236" s="46"/>
    </row>
    <row r="1237" spans="1:65" s="41" customFormat="1" ht="14.25">
      <c r="A1237" s="46"/>
      <c r="B1237" s="47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  <c r="AT1237" s="46"/>
      <c r="AU1237" s="46"/>
      <c r="AV1237" s="46"/>
      <c r="AW1237" s="46"/>
      <c r="AX1237" s="46"/>
      <c r="AY1237" s="46"/>
      <c r="AZ1237" s="46"/>
      <c r="BA1237" s="46"/>
      <c r="BB1237" s="46"/>
      <c r="BC1237" s="46"/>
      <c r="BD1237" s="46"/>
      <c r="BE1237" s="46"/>
      <c r="BF1237" s="46"/>
      <c r="BG1237" s="46"/>
      <c r="BH1237" s="46"/>
      <c r="BI1237" s="46"/>
      <c r="BJ1237" s="46"/>
      <c r="BK1237" s="46"/>
      <c r="BL1237" s="46"/>
      <c r="BM1237" s="46"/>
    </row>
    <row r="1238" spans="1:65" s="41" customFormat="1" ht="14.25">
      <c r="A1238" s="46"/>
      <c r="B1238" s="47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  <c r="AT1238" s="46"/>
      <c r="AU1238" s="46"/>
      <c r="AV1238" s="46"/>
      <c r="AW1238" s="46"/>
      <c r="AX1238" s="46"/>
      <c r="AY1238" s="46"/>
      <c r="AZ1238" s="46"/>
      <c r="BA1238" s="46"/>
      <c r="BB1238" s="46"/>
      <c r="BC1238" s="46"/>
      <c r="BD1238" s="46"/>
      <c r="BE1238" s="46"/>
      <c r="BF1238" s="46"/>
      <c r="BG1238" s="46"/>
      <c r="BH1238" s="46"/>
      <c r="BI1238" s="46"/>
      <c r="BJ1238" s="46"/>
      <c r="BK1238" s="46"/>
      <c r="BL1238" s="46"/>
      <c r="BM1238" s="46"/>
    </row>
    <row r="1239" spans="1:65" s="41" customFormat="1" ht="14.25">
      <c r="A1239" s="46"/>
      <c r="B1239" s="47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  <c r="AT1239" s="46"/>
      <c r="AU1239" s="46"/>
      <c r="AV1239" s="46"/>
      <c r="AW1239" s="46"/>
      <c r="AX1239" s="46"/>
      <c r="AY1239" s="46"/>
      <c r="AZ1239" s="46"/>
      <c r="BA1239" s="46"/>
      <c r="BB1239" s="46"/>
      <c r="BC1239" s="46"/>
      <c r="BD1239" s="46"/>
      <c r="BE1239" s="46"/>
      <c r="BF1239" s="46"/>
      <c r="BG1239" s="46"/>
      <c r="BH1239" s="46"/>
      <c r="BI1239" s="46"/>
      <c r="BJ1239" s="46"/>
      <c r="BK1239" s="46"/>
      <c r="BL1239" s="46"/>
      <c r="BM1239" s="46"/>
    </row>
    <row r="1240" spans="1:65" s="41" customFormat="1" ht="14.25">
      <c r="A1240" s="46"/>
      <c r="B1240" s="47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  <c r="AT1240" s="46"/>
      <c r="AU1240" s="46"/>
      <c r="AV1240" s="46"/>
      <c r="AW1240" s="46"/>
      <c r="AX1240" s="46"/>
      <c r="AY1240" s="46"/>
      <c r="AZ1240" s="46"/>
      <c r="BA1240" s="46"/>
      <c r="BB1240" s="46"/>
      <c r="BC1240" s="46"/>
      <c r="BD1240" s="46"/>
      <c r="BE1240" s="46"/>
      <c r="BF1240" s="46"/>
      <c r="BG1240" s="46"/>
      <c r="BH1240" s="46"/>
      <c r="BI1240" s="46"/>
      <c r="BJ1240" s="46"/>
      <c r="BK1240" s="46"/>
      <c r="BL1240" s="46"/>
      <c r="BM1240" s="46"/>
    </row>
    <row r="1241" spans="1:65" s="41" customFormat="1" ht="14.25">
      <c r="A1241" s="46"/>
      <c r="B1241" s="47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  <c r="AT1241" s="46"/>
      <c r="AU1241" s="46"/>
      <c r="AV1241" s="46"/>
      <c r="AW1241" s="46"/>
      <c r="AX1241" s="46"/>
      <c r="AY1241" s="46"/>
      <c r="AZ1241" s="46"/>
      <c r="BA1241" s="46"/>
      <c r="BB1241" s="46"/>
      <c r="BC1241" s="46"/>
      <c r="BD1241" s="46"/>
      <c r="BE1241" s="46"/>
      <c r="BF1241" s="46"/>
      <c r="BG1241" s="46"/>
      <c r="BH1241" s="46"/>
      <c r="BI1241" s="46"/>
      <c r="BJ1241" s="46"/>
      <c r="BK1241" s="46"/>
      <c r="BL1241" s="46"/>
      <c r="BM1241" s="46"/>
    </row>
    <row r="1242" spans="1:65" s="41" customFormat="1" ht="14.25">
      <c r="A1242" s="46"/>
      <c r="B1242" s="47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  <c r="AT1242" s="46"/>
      <c r="AU1242" s="46"/>
      <c r="AV1242" s="46"/>
      <c r="AW1242" s="46"/>
      <c r="AX1242" s="46"/>
      <c r="AY1242" s="46"/>
      <c r="AZ1242" s="46"/>
      <c r="BA1242" s="46"/>
      <c r="BB1242" s="46"/>
      <c r="BC1242" s="46"/>
      <c r="BD1242" s="46"/>
      <c r="BE1242" s="46"/>
      <c r="BF1242" s="46"/>
      <c r="BG1242" s="46"/>
      <c r="BH1242" s="46"/>
      <c r="BI1242" s="46"/>
      <c r="BJ1242" s="46"/>
      <c r="BK1242" s="46"/>
      <c r="BL1242" s="46"/>
      <c r="BM1242" s="46"/>
    </row>
    <row r="1243" spans="1:65" s="41" customFormat="1" ht="14.25">
      <c r="A1243" s="46"/>
      <c r="B1243" s="47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  <c r="AT1243" s="46"/>
      <c r="AU1243" s="46"/>
      <c r="AV1243" s="46"/>
      <c r="AW1243" s="46"/>
      <c r="AX1243" s="46"/>
      <c r="AY1243" s="46"/>
      <c r="AZ1243" s="46"/>
      <c r="BA1243" s="46"/>
      <c r="BB1243" s="46"/>
      <c r="BC1243" s="46"/>
      <c r="BD1243" s="46"/>
      <c r="BE1243" s="46"/>
      <c r="BF1243" s="46"/>
      <c r="BG1243" s="46"/>
      <c r="BH1243" s="46"/>
      <c r="BI1243" s="46"/>
      <c r="BJ1243" s="46"/>
      <c r="BK1243" s="46"/>
      <c r="BL1243" s="46"/>
      <c r="BM1243" s="46"/>
    </row>
    <row r="1244" spans="1:65" s="41" customFormat="1" ht="14.25">
      <c r="A1244" s="46"/>
      <c r="B1244" s="47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  <c r="AT1244" s="46"/>
      <c r="AU1244" s="46"/>
      <c r="AV1244" s="46"/>
      <c r="AW1244" s="46"/>
      <c r="AX1244" s="46"/>
      <c r="AY1244" s="46"/>
      <c r="AZ1244" s="46"/>
      <c r="BA1244" s="46"/>
      <c r="BB1244" s="46"/>
      <c r="BC1244" s="46"/>
      <c r="BD1244" s="46"/>
      <c r="BE1244" s="46"/>
      <c r="BF1244" s="46"/>
      <c r="BG1244" s="46"/>
      <c r="BH1244" s="46"/>
      <c r="BI1244" s="46"/>
      <c r="BJ1244" s="46"/>
      <c r="BK1244" s="46"/>
      <c r="BL1244" s="46"/>
      <c r="BM1244" s="46"/>
    </row>
    <row r="1245" spans="1:65" s="41" customFormat="1" ht="14.25">
      <c r="A1245" s="46"/>
      <c r="B1245" s="47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  <c r="AT1245" s="46"/>
      <c r="AU1245" s="46"/>
      <c r="AV1245" s="46"/>
      <c r="AW1245" s="46"/>
      <c r="AX1245" s="46"/>
      <c r="AY1245" s="46"/>
      <c r="AZ1245" s="46"/>
      <c r="BA1245" s="46"/>
      <c r="BB1245" s="46"/>
      <c r="BC1245" s="46"/>
      <c r="BD1245" s="46"/>
      <c r="BE1245" s="46"/>
      <c r="BF1245" s="46"/>
      <c r="BG1245" s="46"/>
      <c r="BH1245" s="46"/>
      <c r="BI1245" s="46"/>
      <c r="BJ1245" s="46"/>
      <c r="BK1245" s="46"/>
      <c r="BL1245" s="46"/>
      <c r="BM1245" s="46"/>
    </row>
    <row r="1246" spans="1:65" s="41" customFormat="1" ht="14.25">
      <c r="A1246" s="46"/>
      <c r="B1246" s="47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  <c r="AT1246" s="46"/>
      <c r="AU1246" s="46"/>
      <c r="AV1246" s="46"/>
      <c r="AW1246" s="46"/>
      <c r="AX1246" s="46"/>
      <c r="AY1246" s="46"/>
      <c r="AZ1246" s="46"/>
      <c r="BA1246" s="46"/>
      <c r="BB1246" s="46"/>
      <c r="BC1246" s="46"/>
      <c r="BD1246" s="46"/>
      <c r="BE1246" s="46"/>
      <c r="BF1246" s="46"/>
      <c r="BG1246" s="46"/>
      <c r="BH1246" s="46"/>
      <c r="BI1246" s="46"/>
      <c r="BJ1246" s="46"/>
      <c r="BK1246" s="46"/>
      <c r="BL1246" s="46"/>
      <c r="BM1246" s="46"/>
    </row>
    <row r="1247" spans="1:65" s="41" customFormat="1" ht="14.25">
      <c r="A1247" s="46"/>
      <c r="B1247" s="47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  <c r="AT1247" s="46"/>
      <c r="AU1247" s="46"/>
      <c r="AV1247" s="46"/>
      <c r="AW1247" s="46"/>
      <c r="AX1247" s="46"/>
      <c r="AY1247" s="46"/>
      <c r="AZ1247" s="46"/>
      <c r="BA1247" s="46"/>
      <c r="BB1247" s="46"/>
      <c r="BC1247" s="46"/>
      <c r="BD1247" s="46"/>
      <c r="BE1247" s="46"/>
      <c r="BF1247" s="46"/>
      <c r="BG1247" s="46"/>
      <c r="BH1247" s="46"/>
      <c r="BI1247" s="46"/>
      <c r="BJ1247" s="46"/>
      <c r="BK1247" s="46"/>
      <c r="BL1247" s="46"/>
      <c r="BM1247" s="46"/>
    </row>
    <row r="1248" spans="1:65" s="41" customFormat="1" ht="14.25">
      <c r="A1248" s="46"/>
      <c r="B1248" s="47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  <c r="AT1248" s="46"/>
      <c r="AU1248" s="46"/>
      <c r="AV1248" s="46"/>
      <c r="AW1248" s="46"/>
      <c r="AX1248" s="46"/>
      <c r="AY1248" s="46"/>
      <c r="AZ1248" s="46"/>
      <c r="BA1248" s="46"/>
      <c r="BB1248" s="46"/>
      <c r="BC1248" s="46"/>
      <c r="BD1248" s="46"/>
      <c r="BE1248" s="46"/>
      <c r="BF1248" s="46"/>
      <c r="BG1248" s="46"/>
      <c r="BH1248" s="46"/>
      <c r="BI1248" s="46"/>
      <c r="BJ1248" s="46"/>
      <c r="BK1248" s="46"/>
      <c r="BL1248" s="46"/>
      <c r="BM1248" s="46"/>
    </row>
    <row r="1249" spans="1:65" s="41" customFormat="1" ht="14.25">
      <c r="A1249" s="46"/>
      <c r="B1249" s="47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  <c r="AT1249" s="46"/>
      <c r="AU1249" s="46"/>
      <c r="AV1249" s="46"/>
      <c r="AW1249" s="46"/>
      <c r="AX1249" s="46"/>
      <c r="AY1249" s="46"/>
      <c r="AZ1249" s="46"/>
      <c r="BA1249" s="46"/>
      <c r="BB1249" s="46"/>
      <c r="BC1249" s="46"/>
      <c r="BD1249" s="46"/>
      <c r="BE1249" s="46"/>
      <c r="BF1249" s="46"/>
      <c r="BG1249" s="46"/>
      <c r="BH1249" s="46"/>
      <c r="BI1249" s="46"/>
      <c r="BJ1249" s="46"/>
      <c r="BK1249" s="46"/>
      <c r="BL1249" s="46"/>
      <c r="BM1249" s="46"/>
    </row>
    <row r="1250" spans="1:65" s="41" customFormat="1" ht="14.25">
      <c r="A1250" s="46"/>
      <c r="B1250" s="47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  <c r="AT1250" s="46"/>
      <c r="AU1250" s="46"/>
      <c r="AV1250" s="46"/>
      <c r="AW1250" s="46"/>
      <c r="AX1250" s="46"/>
      <c r="AY1250" s="46"/>
      <c r="AZ1250" s="46"/>
      <c r="BA1250" s="46"/>
      <c r="BB1250" s="46"/>
      <c r="BC1250" s="46"/>
      <c r="BD1250" s="46"/>
      <c r="BE1250" s="46"/>
      <c r="BF1250" s="46"/>
      <c r="BG1250" s="46"/>
      <c r="BH1250" s="46"/>
      <c r="BI1250" s="46"/>
      <c r="BJ1250" s="46"/>
      <c r="BK1250" s="46"/>
      <c r="BL1250" s="46"/>
      <c r="BM1250" s="46"/>
    </row>
    <row r="1251" spans="1:65" s="41" customFormat="1" ht="14.25">
      <c r="A1251" s="46"/>
      <c r="B1251" s="47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  <c r="AT1251" s="46"/>
      <c r="AU1251" s="46"/>
      <c r="AV1251" s="46"/>
      <c r="AW1251" s="46"/>
      <c r="AX1251" s="46"/>
      <c r="AY1251" s="46"/>
      <c r="AZ1251" s="46"/>
      <c r="BA1251" s="46"/>
      <c r="BB1251" s="46"/>
      <c r="BC1251" s="46"/>
      <c r="BD1251" s="46"/>
      <c r="BE1251" s="46"/>
      <c r="BF1251" s="46"/>
      <c r="BG1251" s="46"/>
      <c r="BH1251" s="46"/>
      <c r="BI1251" s="46"/>
      <c r="BJ1251" s="46"/>
      <c r="BK1251" s="46"/>
      <c r="BL1251" s="46"/>
      <c r="BM1251" s="46"/>
    </row>
    <row r="1252" spans="1:65" s="41" customFormat="1" ht="14.25">
      <c r="A1252" s="46"/>
      <c r="B1252" s="47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  <c r="AT1252" s="46"/>
      <c r="AU1252" s="46"/>
      <c r="AV1252" s="46"/>
      <c r="AW1252" s="46"/>
      <c r="AX1252" s="46"/>
      <c r="AY1252" s="46"/>
      <c r="AZ1252" s="46"/>
      <c r="BA1252" s="46"/>
      <c r="BB1252" s="46"/>
      <c r="BC1252" s="46"/>
      <c r="BD1252" s="46"/>
      <c r="BE1252" s="46"/>
      <c r="BF1252" s="46"/>
      <c r="BG1252" s="46"/>
      <c r="BH1252" s="46"/>
      <c r="BI1252" s="46"/>
      <c r="BJ1252" s="46"/>
      <c r="BK1252" s="46"/>
      <c r="BL1252" s="46"/>
      <c r="BM1252" s="46"/>
    </row>
    <row r="1253" spans="1:65" s="41" customFormat="1" ht="14.25">
      <c r="A1253" s="46"/>
      <c r="B1253" s="47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  <c r="AT1253" s="46"/>
      <c r="AU1253" s="46"/>
      <c r="AV1253" s="46"/>
      <c r="AW1253" s="46"/>
      <c r="AX1253" s="46"/>
      <c r="AY1253" s="46"/>
      <c r="AZ1253" s="46"/>
      <c r="BA1253" s="46"/>
      <c r="BB1253" s="46"/>
      <c r="BC1253" s="46"/>
      <c r="BD1253" s="46"/>
      <c r="BE1253" s="46"/>
      <c r="BF1253" s="46"/>
      <c r="BG1253" s="46"/>
      <c r="BH1253" s="46"/>
      <c r="BI1253" s="46"/>
      <c r="BJ1253" s="46"/>
      <c r="BK1253" s="46"/>
      <c r="BL1253" s="46"/>
      <c r="BM1253" s="46"/>
    </row>
    <row r="1254" spans="1:65" s="41" customFormat="1" ht="14.25">
      <c r="A1254" s="46"/>
      <c r="B1254" s="47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  <c r="AT1254" s="46"/>
      <c r="AU1254" s="46"/>
      <c r="AV1254" s="46"/>
      <c r="AW1254" s="46"/>
      <c r="AX1254" s="46"/>
      <c r="AY1254" s="46"/>
      <c r="AZ1254" s="46"/>
      <c r="BA1254" s="46"/>
      <c r="BB1254" s="46"/>
      <c r="BC1254" s="46"/>
      <c r="BD1254" s="46"/>
      <c r="BE1254" s="46"/>
      <c r="BF1254" s="46"/>
      <c r="BG1254" s="46"/>
      <c r="BH1254" s="46"/>
      <c r="BI1254" s="46"/>
      <c r="BJ1254" s="46"/>
      <c r="BK1254" s="46"/>
      <c r="BL1254" s="46"/>
      <c r="BM1254" s="46"/>
    </row>
    <row r="1255" spans="1:65" s="41" customFormat="1" ht="14.25">
      <c r="A1255" s="46"/>
      <c r="B1255" s="47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  <c r="AL1255" s="46"/>
      <c r="AM1255" s="46"/>
      <c r="AN1255" s="46"/>
      <c r="AO1255" s="46"/>
      <c r="AP1255" s="46"/>
      <c r="AQ1255" s="46"/>
      <c r="AR1255" s="46"/>
      <c r="AS1255" s="46"/>
      <c r="AT1255" s="46"/>
      <c r="AU1255" s="46"/>
      <c r="AV1255" s="46"/>
      <c r="AW1255" s="46"/>
      <c r="AX1255" s="46"/>
      <c r="AY1255" s="46"/>
      <c r="AZ1255" s="46"/>
      <c r="BA1255" s="46"/>
      <c r="BB1255" s="46"/>
      <c r="BC1255" s="46"/>
      <c r="BD1255" s="46"/>
      <c r="BE1255" s="46"/>
      <c r="BF1255" s="46"/>
      <c r="BG1255" s="46"/>
      <c r="BH1255" s="46"/>
      <c r="BI1255" s="46"/>
      <c r="BJ1255" s="46"/>
      <c r="BK1255" s="46"/>
      <c r="BL1255" s="46"/>
      <c r="BM1255" s="46"/>
    </row>
    <row r="1256" spans="1:65" s="41" customFormat="1" ht="14.25">
      <c r="A1256" s="46"/>
      <c r="B1256" s="47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  <c r="AT1256" s="46"/>
      <c r="AU1256" s="46"/>
      <c r="AV1256" s="46"/>
      <c r="AW1256" s="46"/>
      <c r="AX1256" s="46"/>
      <c r="AY1256" s="46"/>
      <c r="AZ1256" s="46"/>
      <c r="BA1256" s="46"/>
      <c r="BB1256" s="46"/>
      <c r="BC1256" s="46"/>
      <c r="BD1256" s="46"/>
      <c r="BE1256" s="46"/>
      <c r="BF1256" s="46"/>
      <c r="BG1256" s="46"/>
      <c r="BH1256" s="46"/>
      <c r="BI1256" s="46"/>
      <c r="BJ1256" s="46"/>
      <c r="BK1256" s="46"/>
      <c r="BL1256" s="46"/>
      <c r="BM1256" s="46"/>
    </row>
    <row r="1257" spans="1:65" s="41" customFormat="1" ht="14.25">
      <c r="A1257" s="46"/>
      <c r="B1257" s="47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  <c r="AT1257" s="46"/>
      <c r="AU1257" s="46"/>
      <c r="AV1257" s="46"/>
      <c r="AW1257" s="46"/>
      <c r="AX1257" s="46"/>
      <c r="AY1257" s="46"/>
      <c r="AZ1257" s="46"/>
      <c r="BA1257" s="46"/>
      <c r="BB1257" s="46"/>
      <c r="BC1257" s="46"/>
      <c r="BD1257" s="46"/>
      <c r="BE1257" s="46"/>
      <c r="BF1257" s="46"/>
      <c r="BG1257" s="46"/>
      <c r="BH1257" s="46"/>
      <c r="BI1257" s="46"/>
      <c r="BJ1257" s="46"/>
      <c r="BK1257" s="46"/>
      <c r="BL1257" s="46"/>
      <c r="BM1257" s="46"/>
    </row>
    <row r="1258" spans="1:65" s="41" customFormat="1" ht="14.25">
      <c r="A1258" s="46"/>
      <c r="B1258" s="47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  <c r="AT1258" s="46"/>
      <c r="AU1258" s="46"/>
      <c r="AV1258" s="46"/>
      <c r="AW1258" s="46"/>
      <c r="AX1258" s="46"/>
      <c r="AY1258" s="46"/>
      <c r="AZ1258" s="46"/>
      <c r="BA1258" s="46"/>
      <c r="BB1258" s="46"/>
      <c r="BC1258" s="46"/>
      <c r="BD1258" s="46"/>
      <c r="BE1258" s="46"/>
      <c r="BF1258" s="46"/>
      <c r="BG1258" s="46"/>
      <c r="BH1258" s="46"/>
      <c r="BI1258" s="46"/>
      <c r="BJ1258" s="46"/>
      <c r="BK1258" s="46"/>
      <c r="BL1258" s="46"/>
      <c r="BM1258" s="46"/>
    </row>
    <row r="1259" spans="1:65" s="41" customFormat="1" ht="14.25">
      <c r="A1259" s="46"/>
      <c r="B1259" s="47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  <c r="AT1259" s="46"/>
      <c r="AU1259" s="46"/>
      <c r="AV1259" s="46"/>
      <c r="AW1259" s="46"/>
      <c r="AX1259" s="46"/>
      <c r="AY1259" s="46"/>
      <c r="AZ1259" s="46"/>
      <c r="BA1259" s="46"/>
      <c r="BB1259" s="46"/>
      <c r="BC1259" s="46"/>
      <c r="BD1259" s="46"/>
      <c r="BE1259" s="46"/>
      <c r="BF1259" s="46"/>
      <c r="BG1259" s="46"/>
      <c r="BH1259" s="46"/>
      <c r="BI1259" s="46"/>
      <c r="BJ1259" s="46"/>
      <c r="BK1259" s="46"/>
      <c r="BL1259" s="46"/>
      <c r="BM1259" s="46"/>
    </row>
    <row r="1260" spans="1:65" s="41" customFormat="1" ht="14.25">
      <c r="A1260" s="46"/>
      <c r="B1260" s="47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  <c r="AT1260" s="46"/>
      <c r="AU1260" s="46"/>
      <c r="AV1260" s="46"/>
      <c r="AW1260" s="46"/>
      <c r="AX1260" s="46"/>
      <c r="AY1260" s="46"/>
      <c r="AZ1260" s="46"/>
      <c r="BA1260" s="46"/>
      <c r="BB1260" s="46"/>
      <c r="BC1260" s="46"/>
      <c r="BD1260" s="46"/>
      <c r="BE1260" s="46"/>
      <c r="BF1260" s="46"/>
      <c r="BG1260" s="46"/>
      <c r="BH1260" s="46"/>
      <c r="BI1260" s="46"/>
      <c r="BJ1260" s="46"/>
      <c r="BK1260" s="46"/>
      <c r="BL1260" s="46"/>
      <c r="BM1260" s="46"/>
    </row>
    <row r="1261" spans="1:65" s="41" customFormat="1" ht="14.25">
      <c r="A1261" s="46"/>
      <c r="B1261" s="47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  <c r="AT1261" s="46"/>
      <c r="AU1261" s="46"/>
      <c r="AV1261" s="46"/>
      <c r="AW1261" s="46"/>
      <c r="AX1261" s="46"/>
      <c r="AY1261" s="46"/>
      <c r="AZ1261" s="46"/>
      <c r="BA1261" s="46"/>
      <c r="BB1261" s="46"/>
      <c r="BC1261" s="46"/>
      <c r="BD1261" s="46"/>
      <c r="BE1261" s="46"/>
      <c r="BF1261" s="46"/>
      <c r="BG1261" s="46"/>
      <c r="BH1261" s="46"/>
      <c r="BI1261" s="46"/>
      <c r="BJ1261" s="46"/>
      <c r="BK1261" s="46"/>
      <c r="BL1261" s="46"/>
      <c r="BM1261" s="46"/>
    </row>
    <row r="1262" spans="1:65" s="41" customFormat="1" ht="14.25">
      <c r="A1262" s="46"/>
      <c r="B1262" s="47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/>
      <c r="AQ1262" s="46"/>
      <c r="AR1262" s="46"/>
      <c r="AS1262" s="46"/>
      <c r="AT1262" s="46"/>
      <c r="AU1262" s="46"/>
      <c r="AV1262" s="46"/>
      <c r="AW1262" s="46"/>
      <c r="AX1262" s="46"/>
      <c r="AY1262" s="46"/>
      <c r="AZ1262" s="46"/>
      <c r="BA1262" s="46"/>
      <c r="BB1262" s="46"/>
      <c r="BC1262" s="46"/>
      <c r="BD1262" s="46"/>
      <c r="BE1262" s="46"/>
      <c r="BF1262" s="46"/>
      <c r="BG1262" s="46"/>
      <c r="BH1262" s="46"/>
      <c r="BI1262" s="46"/>
      <c r="BJ1262" s="46"/>
      <c r="BK1262" s="46"/>
      <c r="BL1262" s="46"/>
      <c r="BM1262" s="46"/>
    </row>
    <row r="1263" spans="1:65" s="41" customFormat="1" ht="14.25">
      <c r="A1263" s="46"/>
      <c r="B1263" s="47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  <c r="AL1263" s="46"/>
      <c r="AM1263" s="46"/>
      <c r="AN1263" s="46"/>
      <c r="AO1263" s="46"/>
      <c r="AP1263" s="46"/>
      <c r="AQ1263" s="46"/>
      <c r="AR1263" s="46"/>
      <c r="AS1263" s="46"/>
      <c r="AT1263" s="46"/>
      <c r="AU1263" s="46"/>
      <c r="AV1263" s="46"/>
      <c r="AW1263" s="46"/>
      <c r="AX1263" s="46"/>
      <c r="AY1263" s="46"/>
      <c r="AZ1263" s="46"/>
      <c r="BA1263" s="46"/>
      <c r="BB1263" s="46"/>
      <c r="BC1263" s="46"/>
      <c r="BD1263" s="46"/>
      <c r="BE1263" s="46"/>
      <c r="BF1263" s="46"/>
      <c r="BG1263" s="46"/>
      <c r="BH1263" s="46"/>
      <c r="BI1263" s="46"/>
      <c r="BJ1263" s="46"/>
      <c r="BK1263" s="46"/>
      <c r="BL1263" s="46"/>
      <c r="BM1263" s="46"/>
    </row>
    <row r="1264" spans="1:65" s="41" customFormat="1" ht="14.25">
      <c r="A1264" s="46"/>
      <c r="B1264" s="47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  <c r="AL1264" s="46"/>
      <c r="AM1264" s="46"/>
      <c r="AN1264" s="46"/>
      <c r="AO1264" s="46"/>
      <c r="AP1264" s="46"/>
      <c r="AQ1264" s="46"/>
      <c r="AR1264" s="46"/>
      <c r="AS1264" s="46"/>
      <c r="AT1264" s="46"/>
      <c r="AU1264" s="46"/>
      <c r="AV1264" s="46"/>
      <c r="AW1264" s="46"/>
      <c r="AX1264" s="46"/>
      <c r="AY1264" s="46"/>
      <c r="AZ1264" s="46"/>
      <c r="BA1264" s="46"/>
      <c r="BB1264" s="46"/>
      <c r="BC1264" s="46"/>
      <c r="BD1264" s="46"/>
      <c r="BE1264" s="46"/>
      <c r="BF1264" s="46"/>
      <c r="BG1264" s="46"/>
      <c r="BH1264" s="46"/>
      <c r="BI1264" s="46"/>
      <c r="BJ1264" s="46"/>
      <c r="BK1264" s="46"/>
      <c r="BL1264" s="46"/>
      <c r="BM1264" s="46"/>
    </row>
    <row r="1265" spans="1:65" s="41" customFormat="1" ht="14.25">
      <c r="A1265" s="46"/>
      <c r="B1265" s="47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  <c r="AT1265" s="46"/>
      <c r="AU1265" s="46"/>
      <c r="AV1265" s="46"/>
      <c r="AW1265" s="46"/>
      <c r="AX1265" s="46"/>
      <c r="AY1265" s="46"/>
      <c r="AZ1265" s="46"/>
      <c r="BA1265" s="46"/>
      <c r="BB1265" s="46"/>
      <c r="BC1265" s="46"/>
      <c r="BD1265" s="46"/>
      <c r="BE1265" s="46"/>
      <c r="BF1265" s="46"/>
      <c r="BG1265" s="46"/>
      <c r="BH1265" s="46"/>
      <c r="BI1265" s="46"/>
      <c r="BJ1265" s="46"/>
      <c r="BK1265" s="46"/>
      <c r="BL1265" s="46"/>
      <c r="BM1265" s="46"/>
    </row>
    <row r="1266" spans="1:65" s="41" customFormat="1" ht="14.25">
      <c r="A1266" s="46"/>
      <c r="B1266" s="47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  <c r="AT1266" s="46"/>
      <c r="AU1266" s="46"/>
      <c r="AV1266" s="46"/>
      <c r="AW1266" s="46"/>
      <c r="AX1266" s="46"/>
      <c r="AY1266" s="46"/>
      <c r="AZ1266" s="46"/>
      <c r="BA1266" s="46"/>
      <c r="BB1266" s="46"/>
      <c r="BC1266" s="46"/>
      <c r="BD1266" s="46"/>
      <c r="BE1266" s="46"/>
      <c r="BF1266" s="46"/>
      <c r="BG1266" s="46"/>
      <c r="BH1266" s="46"/>
      <c r="BI1266" s="46"/>
      <c r="BJ1266" s="46"/>
      <c r="BK1266" s="46"/>
      <c r="BL1266" s="46"/>
      <c r="BM1266" s="46"/>
    </row>
    <row r="1267" spans="1:65" s="41" customFormat="1" ht="14.25">
      <c r="A1267" s="46"/>
      <c r="B1267" s="47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  <c r="AT1267" s="46"/>
      <c r="AU1267" s="46"/>
      <c r="AV1267" s="46"/>
      <c r="AW1267" s="46"/>
      <c r="AX1267" s="46"/>
      <c r="AY1267" s="46"/>
      <c r="AZ1267" s="46"/>
      <c r="BA1267" s="46"/>
      <c r="BB1267" s="46"/>
      <c r="BC1267" s="46"/>
      <c r="BD1267" s="46"/>
      <c r="BE1267" s="46"/>
      <c r="BF1267" s="46"/>
      <c r="BG1267" s="46"/>
      <c r="BH1267" s="46"/>
      <c r="BI1267" s="46"/>
      <c r="BJ1267" s="46"/>
      <c r="BK1267" s="46"/>
      <c r="BL1267" s="46"/>
      <c r="BM1267" s="46"/>
    </row>
    <row r="1268" spans="1:65" s="41" customFormat="1" ht="14.25">
      <c r="A1268" s="46"/>
      <c r="B1268" s="47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  <c r="AT1268" s="46"/>
      <c r="AU1268" s="46"/>
      <c r="AV1268" s="46"/>
      <c r="AW1268" s="46"/>
      <c r="AX1268" s="46"/>
      <c r="AY1268" s="46"/>
      <c r="AZ1268" s="46"/>
      <c r="BA1268" s="46"/>
      <c r="BB1268" s="46"/>
      <c r="BC1268" s="46"/>
      <c r="BD1268" s="46"/>
      <c r="BE1268" s="46"/>
      <c r="BF1268" s="46"/>
      <c r="BG1268" s="46"/>
      <c r="BH1268" s="46"/>
      <c r="BI1268" s="46"/>
      <c r="BJ1268" s="46"/>
      <c r="BK1268" s="46"/>
      <c r="BL1268" s="46"/>
      <c r="BM1268" s="46"/>
    </row>
    <row r="1269" spans="1:65" s="41" customFormat="1" ht="14.25">
      <c r="A1269" s="46"/>
      <c r="B1269" s="47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  <c r="AL1269" s="46"/>
      <c r="AM1269" s="46"/>
      <c r="AN1269" s="46"/>
      <c r="AO1269" s="46"/>
      <c r="AP1269" s="46"/>
      <c r="AQ1269" s="46"/>
      <c r="AR1269" s="46"/>
      <c r="AS1269" s="46"/>
      <c r="AT1269" s="46"/>
      <c r="AU1269" s="46"/>
      <c r="AV1269" s="46"/>
      <c r="AW1269" s="46"/>
      <c r="AX1269" s="46"/>
      <c r="AY1269" s="46"/>
      <c r="AZ1269" s="46"/>
      <c r="BA1269" s="46"/>
      <c r="BB1269" s="46"/>
      <c r="BC1269" s="46"/>
      <c r="BD1269" s="46"/>
      <c r="BE1269" s="46"/>
      <c r="BF1269" s="46"/>
      <c r="BG1269" s="46"/>
      <c r="BH1269" s="46"/>
      <c r="BI1269" s="46"/>
      <c r="BJ1269" s="46"/>
      <c r="BK1269" s="46"/>
      <c r="BL1269" s="46"/>
      <c r="BM1269" s="46"/>
    </row>
    <row r="1270" spans="1:65" s="41" customFormat="1" ht="14.25">
      <c r="A1270" s="46"/>
      <c r="B1270" s="47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  <c r="AL1270" s="46"/>
      <c r="AM1270" s="46"/>
      <c r="AN1270" s="46"/>
      <c r="AO1270" s="46"/>
      <c r="AP1270" s="46"/>
      <c r="AQ1270" s="46"/>
      <c r="AR1270" s="46"/>
      <c r="AS1270" s="46"/>
      <c r="AT1270" s="46"/>
      <c r="AU1270" s="46"/>
      <c r="AV1270" s="46"/>
      <c r="AW1270" s="46"/>
      <c r="AX1270" s="46"/>
      <c r="AY1270" s="46"/>
      <c r="AZ1270" s="46"/>
      <c r="BA1270" s="46"/>
      <c r="BB1270" s="46"/>
      <c r="BC1270" s="46"/>
      <c r="BD1270" s="46"/>
      <c r="BE1270" s="46"/>
      <c r="BF1270" s="46"/>
      <c r="BG1270" s="46"/>
      <c r="BH1270" s="46"/>
      <c r="BI1270" s="46"/>
      <c r="BJ1270" s="46"/>
      <c r="BK1270" s="46"/>
      <c r="BL1270" s="46"/>
      <c r="BM1270" s="46"/>
    </row>
    <row r="1271" spans="1:65" s="41" customFormat="1" ht="14.25">
      <c r="A1271" s="46"/>
      <c r="B1271" s="47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  <c r="AL1271" s="46"/>
      <c r="AM1271" s="46"/>
      <c r="AN1271" s="46"/>
      <c r="AO1271" s="46"/>
      <c r="AP1271" s="46"/>
      <c r="AQ1271" s="46"/>
      <c r="AR1271" s="46"/>
      <c r="AS1271" s="46"/>
      <c r="AT1271" s="46"/>
      <c r="AU1271" s="46"/>
      <c r="AV1271" s="46"/>
      <c r="AW1271" s="46"/>
      <c r="AX1271" s="46"/>
      <c r="AY1271" s="46"/>
      <c r="AZ1271" s="46"/>
      <c r="BA1271" s="46"/>
      <c r="BB1271" s="46"/>
      <c r="BC1271" s="46"/>
      <c r="BD1271" s="46"/>
      <c r="BE1271" s="46"/>
      <c r="BF1271" s="46"/>
      <c r="BG1271" s="46"/>
      <c r="BH1271" s="46"/>
      <c r="BI1271" s="46"/>
      <c r="BJ1271" s="46"/>
      <c r="BK1271" s="46"/>
      <c r="BL1271" s="46"/>
      <c r="BM1271" s="46"/>
    </row>
    <row r="1272" spans="1:65" s="41" customFormat="1" ht="14.25">
      <c r="A1272" s="46"/>
      <c r="B1272" s="47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  <c r="AT1272" s="46"/>
      <c r="AU1272" s="46"/>
      <c r="AV1272" s="46"/>
      <c r="AW1272" s="46"/>
      <c r="AX1272" s="46"/>
      <c r="AY1272" s="46"/>
      <c r="AZ1272" s="46"/>
      <c r="BA1272" s="46"/>
      <c r="BB1272" s="46"/>
      <c r="BC1272" s="46"/>
      <c r="BD1272" s="46"/>
      <c r="BE1272" s="46"/>
      <c r="BF1272" s="46"/>
      <c r="BG1272" s="46"/>
      <c r="BH1272" s="46"/>
      <c r="BI1272" s="46"/>
      <c r="BJ1272" s="46"/>
      <c r="BK1272" s="46"/>
      <c r="BL1272" s="46"/>
      <c r="BM1272" s="46"/>
    </row>
    <row r="1273" spans="1:65" s="41" customFormat="1" ht="14.25">
      <c r="A1273" s="46"/>
      <c r="B1273" s="47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  <c r="AT1273" s="46"/>
      <c r="AU1273" s="46"/>
      <c r="AV1273" s="46"/>
      <c r="AW1273" s="46"/>
      <c r="AX1273" s="46"/>
      <c r="AY1273" s="46"/>
      <c r="AZ1273" s="46"/>
      <c r="BA1273" s="46"/>
      <c r="BB1273" s="46"/>
      <c r="BC1273" s="46"/>
      <c r="BD1273" s="46"/>
      <c r="BE1273" s="46"/>
      <c r="BF1273" s="46"/>
      <c r="BG1273" s="46"/>
      <c r="BH1273" s="46"/>
      <c r="BI1273" s="46"/>
      <c r="BJ1273" s="46"/>
      <c r="BK1273" s="46"/>
      <c r="BL1273" s="46"/>
      <c r="BM1273" s="46"/>
    </row>
    <row r="1274" spans="1:65" s="41" customFormat="1" ht="14.25">
      <c r="A1274" s="46"/>
      <c r="B1274" s="47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  <c r="AT1274" s="46"/>
      <c r="AU1274" s="46"/>
      <c r="AV1274" s="46"/>
      <c r="AW1274" s="46"/>
      <c r="AX1274" s="46"/>
      <c r="AY1274" s="46"/>
      <c r="AZ1274" s="46"/>
      <c r="BA1274" s="46"/>
      <c r="BB1274" s="46"/>
      <c r="BC1274" s="46"/>
      <c r="BD1274" s="46"/>
      <c r="BE1274" s="46"/>
      <c r="BF1274" s="46"/>
      <c r="BG1274" s="46"/>
      <c r="BH1274" s="46"/>
      <c r="BI1274" s="46"/>
      <c r="BJ1274" s="46"/>
      <c r="BK1274" s="46"/>
      <c r="BL1274" s="46"/>
      <c r="BM1274" s="46"/>
    </row>
    <row r="1275" spans="1:65" s="41" customFormat="1" ht="14.25">
      <c r="A1275" s="46"/>
      <c r="B1275" s="47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  <c r="AL1275" s="46"/>
      <c r="AM1275" s="46"/>
      <c r="AN1275" s="46"/>
      <c r="AO1275" s="46"/>
      <c r="AP1275" s="46"/>
      <c r="AQ1275" s="46"/>
      <c r="AR1275" s="46"/>
      <c r="AS1275" s="46"/>
      <c r="AT1275" s="46"/>
      <c r="AU1275" s="46"/>
      <c r="AV1275" s="46"/>
      <c r="AW1275" s="46"/>
      <c r="AX1275" s="46"/>
      <c r="AY1275" s="46"/>
      <c r="AZ1275" s="46"/>
      <c r="BA1275" s="46"/>
      <c r="BB1275" s="46"/>
      <c r="BC1275" s="46"/>
      <c r="BD1275" s="46"/>
      <c r="BE1275" s="46"/>
      <c r="BF1275" s="46"/>
      <c r="BG1275" s="46"/>
      <c r="BH1275" s="46"/>
      <c r="BI1275" s="46"/>
      <c r="BJ1275" s="46"/>
      <c r="BK1275" s="46"/>
      <c r="BL1275" s="46"/>
      <c r="BM1275" s="46"/>
    </row>
    <row r="1276" spans="1:65" s="41" customFormat="1" ht="14.25">
      <c r="A1276" s="46"/>
      <c r="B1276" s="47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  <c r="AL1276" s="46"/>
      <c r="AM1276" s="46"/>
      <c r="AN1276" s="46"/>
      <c r="AO1276" s="46"/>
      <c r="AP1276" s="46"/>
      <c r="AQ1276" s="46"/>
      <c r="AR1276" s="46"/>
      <c r="AS1276" s="46"/>
      <c r="AT1276" s="46"/>
      <c r="AU1276" s="46"/>
      <c r="AV1276" s="46"/>
      <c r="AW1276" s="46"/>
      <c r="AX1276" s="46"/>
      <c r="AY1276" s="46"/>
      <c r="AZ1276" s="46"/>
      <c r="BA1276" s="46"/>
      <c r="BB1276" s="46"/>
      <c r="BC1276" s="46"/>
      <c r="BD1276" s="46"/>
      <c r="BE1276" s="46"/>
      <c r="BF1276" s="46"/>
      <c r="BG1276" s="46"/>
      <c r="BH1276" s="46"/>
      <c r="BI1276" s="46"/>
      <c r="BJ1276" s="46"/>
      <c r="BK1276" s="46"/>
      <c r="BL1276" s="46"/>
      <c r="BM1276" s="46"/>
    </row>
    <row r="1277" spans="1:65" s="41" customFormat="1" ht="14.25">
      <c r="A1277" s="46"/>
      <c r="B1277" s="47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  <c r="AL1277" s="46"/>
      <c r="AM1277" s="46"/>
      <c r="AN1277" s="46"/>
      <c r="AO1277" s="46"/>
      <c r="AP1277" s="46"/>
      <c r="AQ1277" s="46"/>
      <c r="AR1277" s="46"/>
      <c r="AS1277" s="46"/>
      <c r="AT1277" s="46"/>
      <c r="AU1277" s="46"/>
      <c r="AV1277" s="46"/>
      <c r="AW1277" s="46"/>
      <c r="AX1277" s="46"/>
      <c r="AY1277" s="46"/>
      <c r="AZ1277" s="46"/>
      <c r="BA1277" s="46"/>
      <c r="BB1277" s="46"/>
      <c r="BC1277" s="46"/>
      <c r="BD1277" s="46"/>
      <c r="BE1277" s="46"/>
      <c r="BF1277" s="46"/>
      <c r="BG1277" s="46"/>
      <c r="BH1277" s="46"/>
      <c r="BI1277" s="46"/>
      <c r="BJ1277" s="46"/>
      <c r="BK1277" s="46"/>
      <c r="BL1277" s="46"/>
      <c r="BM1277" s="46"/>
    </row>
    <row r="1278" spans="1:65" s="41" customFormat="1" ht="14.25">
      <c r="A1278" s="46"/>
      <c r="B1278" s="47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  <c r="AL1278" s="46"/>
      <c r="AM1278" s="46"/>
      <c r="AN1278" s="46"/>
      <c r="AO1278" s="46"/>
      <c r="AP1278" s="46"/>
      <c r="AQ1278" s="46"/>
      <c r="AR1278" s="46"/>
      <c r="AS1278" s="46"/>
      <c r="AT1278" s="46"/>
      <c r="AU1278" s="46"/>
      <c r="AV1278" s="46"/>
      <c r="AW1278" s="46"/>
      <c r="AX1278" s="46"/>
      <c r="AY1278" s="46"/>
      <c r="AZ1278" s="46"/>
      <c r="BA1278" s="46"/>
      <c r="BB1278" s="46"/>
      <c r="BC1278" s="46"/>
      <c r="BD1278" s="46"/>
      <c r="BE1278" s="46"/>
      <c r="BF1278" s="46"/>
      <c r="BG1278" s="46"/>
      <c r="BH1278" s="46"/>
      <c r="BI1278" s="46"/>
      <c r="BJ1278" s="46"/>
      <c r="BK1278" s="46"/>
      <c r="BL1278" s="46"/>
      <c r="BM1278" s="46"/>
    </row>
    <row r="1279" spans="1:65" s="41" customFormat="1" ht="14.25">
      <c r="A1279" s="46"/>
      <c r="B1279" s="47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  <c r="AL1279" s="46"/>
      <c r="AM1279" s="46"/>
      <c r="AN1279" s="46"/>
      <c r="AO1279" s="46"/>
      <c r="AP1279" s="46"/>
      <c r="AQ1279" s="46"/>
      <c r="AR1279" s="46"/>
      <c r="AS1279" s="46"/>
      <c r="AT1279" s="46"/>
      <c r="AU1279" s="46"/>
      <c r="AV1279" s="46"/>
      <c r="AW1279" s="46"/>
      <c r="AX1279" s="46"/>
      <c r="AY1279" s="46"/>
      <c r="AZ1279" s="46"/>
      <c r="BA1279" s="46"/>
      <c r="BB1279" s="46"/>
      <c r="BC1279" s="46"/>
      <c r="BD1279" s="46"/>
      <c r="BE1279" s="46"/>
      <c r="BF1279" s="46"/>
      <c r="BG1279" s="46"/>
      <c r="BH1279" s="46"/>
      <c r="BI1279" s="46"/>
      <c r="BJ1279" s="46"/>
      <c r="BK1279" s="46"/>
      <c r="BL1279" s="46"/>
      <c r="BM1279" s="46"/>
    </row>
    <row r="1280" spans="1:65" s="41" customFormat="1" ht="14.25">
      <c r="A1280" s="46"/>
      <c r="B1280" s="47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  <c r="AL1280" s="46"/>
      <c r="AM1280" s="46"/>
      <c r="AN1280" s="46"/>
      <c r="AO1280" s="46"/>
      <c r="AP1280" s="46"/>
      <c r="AQ1280" s="46"/>
      <c r="AR1280" s="46"/>
      <c r="AS1280" s="46"/>
      <c r="AT1280" s="46"/>
      <c r="AU1280" s="46"/>
      <c r="AV1280" s="46"/>
      <c r="AW1280" s="46"/>
      <c r="AX1280" s="46"/>
      <c r="AY1280" s="46"/>
      <c r="AZ1280" s="46"/>
      <c r="BA1280" s="46"/>
      <c r="BB1280" s="46"/>
      <c r="BC1280" s="46"/>
      <c r="BD1280" s="46"/>
      <c r="BE1280" s="46"/>
      <c r="BF1280" s="46"/>
      <c r="BG1280" s="46"/>
      <c r="BH1280" s="46"/>
      <c r="BI1280" s="46"/>
      <c r="BJ1280" s="46"/>
      <c r="BK1280" s="46"/>
      <c r="BL1280" s="46"/>
      <c r="BM1280" s="46"/>
    </row>
    <row r="1281" spans="1:65" s="41" customFormat="1" ht="14.25">
      <c r="A1281" s="46"/>
      <c r="B1281" s="47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  <c r="AL1281" s="46"/>
      <c r="AM1281" s="46"/>
      <c r="AN1281" s="46"/>
      <c r="AO1281" s="46"/>
      <c r="AP1281" s="46"/>
      <c r="AQ1281" s="46"/>
      <c r="AR1281" s="46"/>
      <c r="AS1281" s="46"/>
      <c r="AT1281" s="46"/>
      <c r="AU1281" s="46"/>
      <c r="AV1281" s="46"/>
      <c r="AW1281" s="46"/>
      <c r="AX1281" s="46"/>
      <c r="AY1281" s="46"/>
      <c r="AZ1281" s="46"/>
      <c r="BA1281" s="46"/>
      <c r="BB1281" s="46"/>
      <c r="BC1281" s="46"/>
      <c r="BD1281" s="46"/>
      <c r="BE1281" s="46"/>
      <c r="BF1281" s="46"/>
      <c r="BG1281" s="46"/>
      <c r="BH1281" s="46"/>
      <c r="BI1281" s="46"/>
      <c r="BJ1281" s="46"/>
      <c r="BK1281" s="46"/>
      <c r="BL1281" s="46"/>
      <c r="BM1281" s="46"/>
    </row>
    <row r="1282" spans="1:65" s="41" customFormat="1" ht="14.25">
      <c r="A1282" s="46"/>
      <c r="B1282" s="47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  <c r="AT1282" s="46"/>
      <c r="AU1282" s="46"/>
      <c r="AV1282" s="46"/>
      <c r="AW1282" s="46"/>
      <c r="AX1282" s="46"/>
      <c r="AY1282" s="46"/>
      <c r="AZ1282" s="46"/>
      <c r="BA1282" s="46"/>
      <c r="BB1282" s="46"/>
      <c r="BC1282" s="46"/>
      <c r="BD1282" s="46"/>
      <c r="BE1282" s="46"/>
      <c r="BF1282" s="46"/>
      <c r="BG1282" s="46"/>
      <c r="BH1282" s="46"/>
      <c r="BI1282" s="46"/>
      <c r="BJ1282" s="46"/>
      <c r="BK1282" s="46"/>
      <c r="BL1282" s="46"/>
      <c r="BM1282" s="46"/>
    </row>
    <row r="1283" spans="1:65" s="41" customFormat="1" ht="14.25">
      <c r="A1283" s="46"/>
      <c r="B1283" s="47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  <c r="AL1283" s="46"/>
      <c r="AM1283" s="46"/>
      <c r="AN1283" s="46"/>
      <c r="AO1283" s="46"/>
      <c r="AP1283" s="46"/>
      <c r="AQ1283" s="46"/>
      <c r="AR1283" s="46"/>
      <c r="AS1283" s="46"/>
      <c r="AT1283" s="46"/>
      <c r="AU1283" s="46"/>
      <c r="AV1283" s="46"/>
      <c r="AW1283" s="46"/>
      <c r="AX1283" s="46"/>
      <c r="AY1283" s="46"/>
      <c r="AZ1283" s="46"/>
      <c r="BA1283" s="46"/>
      <c r="BB1283" s="46"/>
      <c r="BC1283" s="46"/>
      <c r="BD1283" s="46"/>
      <c r="BE1283" s="46"/>
      <c r="BF1283" s="46"/>
      <c r="BG1283" s="46"/>
      <c r="BH1283" s="46"/>
      <c r="BI1283" s="46"/>
      <c r="BJ1283" s="46"/>
      <c r="BK1283" s="46"/>
      <c r="BL1283" s="46"/>
      <c r="BM1283" s="46"/>
    </row>
    <row r="1284" spans="1:65" s="41" customFormat="1" ht="14.25">
      <c r="A1284" s="46"/>
      <c r="B1284" s="47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  <c r="AL1284" s="46"/>
      <c r="AM1284" s="46"/>
      <c r="AN1284" s="46"/>
      <c r="AO1284" s="46"/>
      <c r="AP1284" s="46"/>
      <c r="AQ1284" s="46"/>
      <c r="AR1284" s="46"/>
      <c r="AS1284" s="46"/>
      <c r="AT1284" s="46"/>
      <c r="AU1284" s="46"/>
      <c r="AV1284" s="46"/>
      <c r="AW1284" s="46"/>
      <c r="AX1284" s="46"/>
      <c r="AY1284" s="46"/>
      <c r="AZ1284" s="46"/>
      <c r="BA1284" s="46"/>
      <c r="BB1284" s="46"/>
      <c r="BC1284" s="46"/>
      <c r="BD1284" s="46"/>
      <c r="BE1284" s="46"/>
      <c r="BF1284" s="46"/>
      <c r="BG1284" s="46"/>
      <c r="BH1284" s="46"/>
      <c r="BI1284" s="46"/>
      <c r="BJ1284" s="46"/>
      <c r="BK1284" s="46"/>
      <c r="BL1284" s="46"/>
      <c r="BM1284" s="46"/>
    </row>
    <row r="1285" spans="1:65" s="41" customFormat="1" ht="14.25">
      <c r="A1285" s="46"/>
      <c r="B1285" s="47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  <c r="AT1285" s="46"/>
      <c r="AU1285" s="46"/>
      <c r="AV1285" s="46"/>
      <c r="AW1285" s="46"/>
      <c r="AX1285" s="46"/>
      <c r="AY1285" s="46"/>
      <c r="AZ1285" s="46"/>
      <c r="BA1285" s="46"/>
      <c r="BB1285" s="46"/>
      <c r="BC1285" s="46"/>
      <c r="BD1285" s="46"/>
      <c r="BE1285" s="46"/>
      <c r="BF1285" s="46"/>
      <c r="BG1285" s="46"/>
      <c r="BH1285" s="46"/>
      <c r="BI1285" s="46"/>
      <c r="BJ1285" s="46"/>
      <c r="BK1285" s="46"/>
      <c r="BL1285" s="46"/>
      <c r="BM1285" s="46"/>
    </row>
    <row r="1286" spans="1:65" s="41" customFormat="1" ht="14.25">
      <c r="A1286" s="46"/>
      <c r="B1286" s="47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  <c r="AT1286" s="46"/>
      <c r="AU1286" s="46"/>
      <c r="AV1286" s="46"/>
      <c r="AW1286" s="46"/>
      <c r="AX1286" s="46"/>
      <c r="AY1286" s="46"/>
      <c r="AZ1286" s="46"/>
      <c r="BA1286" s="46"/>
      <c r="BB1286" s="46"/>
      <c r="BC1286" s="46"/>
      <c r="BD1286" s="46"/>
      <c r="BE1286" s="46"/>
      <c r="BF1286" s="46"/>
      <c r="BG1286" s="46"/>
      <c r="BH1286" s="46"/>
      <c r="BI1286" s="46"/>
      <c r="BJ1286" s="46"/>
      <c r="BK1286" s="46"/>
      <c r="BL1286" s="46"/>
      <c r="BM1286" s="46"/>
    </row>
    <row r="1287" spans="1:65" s="41" customFormat="1" ht="14.25">
      <c r="A1287" s="46"/>
      <c r="B1287" s="47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  <c r="AT1287" s="46"/>
      <c r="AU1287" s="46"/>
      <c r="AV1287" s="46"/>
      <c r="AW1287" s="46"/>
      <c r="AX1287" s="46"/>
      <c r="AY1287" s="46"/>
      <c r="AZ1287" s="46"/>
      <c r="BA1287" s="46"/>
      <c r="BB1287" s="46"/>
      <c r="BC1287" s="46"/>
      <c r="BD1287" s="46"/>
      <c r="BE1287" s="46"/>
      <c r="BF1287" s="46"/>
      <c r="BG1287" s="46"/>
      <c r="BH1287" s="46"/>
      <c r="BI1287" s="46"/>
      <c r="BJ1287" s="46"/>
      <c r="BK1287" s="46"/>
      <c r="BL1287" s="46"/>
      <c r="BM1287" s="46"/>
    </row>
    <row r="1288" spans="1:65" s="41" customFormat="1" ht="14.25">
      <c r="A1288" s="46"/>
      <c r="B1288" s="47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  <c r="AT1288" s="46"/>
      <c r="AU1288" s="46"/>
      <c r="AV1288" s="46"/>
      <c r="AW1288" s="46"/>
      <c r="AX1288" s="46"/>
      <c r="AY1288" s="46"/>
      <c r="AZ1288" s="46"/>
      <c r="BA1288" s="46"/>
      <c r="BB1288" s="46"/>
      <c r="BC1288" s="46"/>
      <c r="BD1288" s="46"/>
      <c r="BE1288" s="46"/>
      <c r="BF1288" s="46"/>
      <c r="BG1288" s="46"/>
      <c r="BH1288" s="46"/>
      <c r="BI1288" s="46"/>
      <c r="BJ1288" s="46"/>
      <c r="BK1288" s="46"/>
      <c r="BL1288" s="46"/>
      <c r="BM1288" s="46"/>
    </row>
    <row r="1289" spans="1:65" s="41" customFormat="1" ht="14.25">
      <c r="A1289" s="46"/>
      <c r="B1289" s="47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  <c r="AL1289" s="46"/>
      <c r="AM1289" s="46"/>
      <c r="AN1289" s="46"/>
      <c r="AO1289" s="46"/>
      <c r="AP1289" s="46"/>
      <c r="AQ1289" s="46"/>
      <c r="AR1289" s="46"/>
      <c r="AS1289" s="46"/>
      <c r="AT1289" s="46"/>
      <c r="AU1289" s="46"/>
      <c r="AV1289" s="46"/>
      <c r="AW1289" s="46"/>
      <c r="AX1289" s="46"/>
      <c r="AY1289" s="46"/>
      <c r="AZ1289" s="46"/>
      <c r="BA1289" s="46"/>
      <c r="BB1289" s="46"/>
      <c r="BC1289" s="46"/>
      <c r="BD1289" s="46"/>
      <c r="BE1289" s="46"/>
      <c r="BF1289" s="46"/>
      <c r="BG1289" s="46"/>
      <c r="BH1289" s="46"/>
      <c r="BI1289" s="46"/>
      <c r="BJ1289" s="46"/>
      <c r="BK1289" s="46"/>
      <c r="BL1289" s="46"/>
      <c r="BM1289" s="46"/>
    </row>
    <row r="1290" spans="1:65" s="41" customFormat="1" ht="14.25">
      <c r="A1290" s="46"/>
      <c r="B1290" s="47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  <c r="AL1290" s="46"/>
      <c r="AM1290" s="46"/>
      <c r="AN1290" s="46"/>
      <c r="AO1290" s="46"/>
      <c r="AP1290" s="46"/>
      <c r="AQ1290" s="46"/>
      <c r="AR1290" s="46"/>
      <c r="AS1290" s="46"/>
      <c r="AT1290" s="46"/>
      <c r="AU1290" s="46"/>
      <c r="AV1290" s="46"/>
      <c r="AW1290" s="46"/>
      <c r="AX1290" s="46"/>
      <c r="AY1290" s="46"/>
      <c r="AZ1290" s="46"/>
      <c r="BA1290" s="46"/>
      <c r="BB1290" s="46"/>
      <c r="BC1290" s="46"/>
      <c r="BD1290" s="46"/>
      <c r="BE1290" s="46"/>
      <c r="BF1290" s="46"/>
      <c r="BG1290" s="46"/>
      <c r="BH1290" s="46"/>
      <c r="BI1290" s="46"/>
      <c r="BJ1290" s="46"/>
      <c r="BK1290" s="46"/>
      <c r="BL1290" s="46"/>
      <c r="BM1290" s="46"/>
    </row>
    <row r="1291" spans="1:65" s="41" customFormat="1" ht="14.25">
      <c r="A1291" s="46"/>
      <c r="B1291" s="47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  <c r="AT1291" s="46"/>
      <c r="AU1291" s="46"/>
      <c r="AV1291" s="46"/>
      <c r="AW1291" s="46"/>
      <c r="AX1291" s="46"/>
      <c r="AY1291" s="46"/>
      <c r="AZ1291" s="46"/>
      <c r="BA1291" s="46"/>
      <c r="BB1291" s="46"/>
      <c r="BC1291" s="46"/>
      <c r="BD1291" s="46"/>
      <c r="BE1291" s="46"/>
      <c r="BF1291" s="46"/>
      <c r="BG1291" s="46"/>
      <c r="BH1291" s="46"/>
      <c r="BI1291" s="46"/>
      <c r="BJ1291" s="46"/>
      <c r="BK1291" s="46"/>
      <c r="BL1291" s="46"/>
      <c r="BM1291" s="46"/>
    </row>
    <row r="1292" spans="1:65" s="41" customFormat="1" ht="14.25">
      <c r="A1292" s="46"/>
      <c r="B1292" s="47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  <c r="AT1292" s="46"/>
      <c r="AU1292" s="46"/>
      <c r="AV1292" s="46"/>
      <c r="AW1292" s="46"/>
      <c r="AX1292" s="46"/>
      <c r="AY1292" s="46"/>
      <c r="AZ1292" s="46"/>
      <c r="BA1292" s="46"/>
      <c r="BB1292" s="46"/>
      <c r="BC1292" s="46"/>
      <c r="BD1292" s="46"/>
      <c r="BE1292" s="46"/>
      <c r="BF1292" s="46"/>
      <c r="BG1292" s="46"/>
      <c r="BH1292" s="46"/>
      <c r="BI1292" s="46"/>
      <c r="BJ1292" s="46"/>
      <c r="BK1292" s="46"/>
      <c r="BL1292" s="46"/>
      <c r="BM1292" s="46"/>
    </row>
    <row r="1293" spans="1:65" s="41" customFormat="1" ht="14.25">
      <c r="A1293" s="46"/>
      <c r="B1293" s="47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  <c r="AT1293" s="46"/>
      <c r="AU1293" s="46"/>
      <c r="AV1293" s="46"/>
      <c r="AW1293" s="46"/>
      <c r="AX1293" s="46"/>
      <c r="AY1293" s="46"/>
      <c r="AZ1293" s="46"/>
      <c r="BA1293" s="46"/>
      <c r="BB1293" s="46"/>
      <c r="BC1293" s="46"/>
      <c r="BD1293" s="46"/>
      <c r="BE1293" s="46"/>
      <c r="BF1293" s="46"/>
      <c r="BG1293" s="46"/>
      <c r="BH1293" s="46"/>
      <c r="BI1293" s="46"/>
      <c r="BJ1293" s="46"/>
      <c r="BK1293" s="46"/>
      <c r="BL1293" s="46"/>
      <c r="BM1293" s="46"/>
    </row>
    <row r="1294" spans="1:65" s="41" customFormat="1" ht="14.25">
      <c r="A1294" s="46"/>
      <c r="B1294" s="47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  <c r="AT1294" s="46"/>
      <c r="AU1294" s="46"/>
      <c r="AV1294" s="46"/>
      <c r="AW1294" s="46"/>
      <c r="AX1294" s="46"/>
      <c r="AY1294" s="46"/>
      <c r="AZ1294" s="46"/>
      <c r="BA1294" s="46"/>
      <c r="BB1294" s="46"/>
      <c r="BC1294" s="46"/>
      <c r="BD1294" s="46"/>
      <c r="BE1294" s="46"/>
      <c r="BF1294" s="46"/>
      <c r="BG1294" s="46"/>
      <c r="BH1294" s="46"/>
      <c r="BI1294" s="46"/>
      <c r="BJ1294" s="46"/>
      <c r="BK1294" s="46"/>
      <c r="BL1294" s="46"/>
      <c r="BM1294" s="46"/>
    </row>
    <row r="1295" spans="1:65" s="41" customFormat="1" ht="14.25">
      <c r="A1295" s="46"/>
      <c r="B1295" s="47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  <c r="AT1295" s="46"/>
      <c r="AU1295" s="46"/>
      <c r="AV1295" s="46"/>
      <c r="AW1295" s="46"/>
      <c r="AX1295" s="46"/>
      <c r="AY1295" s="46"/>
      <c r="AZ1295" s="46"/>
      <c r="BA1295" s="46"/>
      <c r="BB1295" s="46"/>
      <c r="BC1295" s="46"/>
      <c r="BD1295" s="46"/>
      <c r="BE1295" s="46"/>
      <c r="BF1295" s="46"/>
      <c r="BG1295" s="46"/>
      <c r="BH1295" s="46"/>
      <c r="BI1295" s="46"/>
      <c r="BJ1295" s="46"/>
      <c r="BK1295" s="46"/>
      <c r="BL1295" s="46"/>
      <c r="BM1295" s="46"/>
    </row>
    <row r="1296" spans="1:65" s="41" customFormat="1" ht="14.25">
      <c r="A1296" s="46"/>
      <c r="B1296" s="47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  <c r="AT1296" s="46"/>
      <c r="AU1296" s="46"/>
      <c r="AV1296" s="46"/>
      <c r="AW1296" s="46"/>
      <c r="AX1296" s="46"/>
      <c r="AY1296" s="46"/>
      <c r="AZ1296" s="46"/>
      <c r="BA1296" s="46"/>
      <c r="BB1296" s="46"/>
      <c r="BC1296" s="46"/>
      <c r="BD1296" s="46"/>
      <c r="BE1296" s="46"/>
      <c r="BF1296" s="46"/>
      <c r="BG1296" s="46"/>
      <c r="BH1296" s="46"/>
      <c r="BI1296" s="46"/>
      <c r="BJ1296" s="46"/>
      <c r="BK1296" s="46"/>
      <c r="BL1296" s="46"/>
      <c r="BM1296" s="46"/>
    </row>
    <row r="1297" spans="1:65" s="41" customFormat="1" ht="14.25">
      <c r="A1297" s="46"/>
      <c r="B1297" s="47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  <c r="AL1297" s="46"/>
      <c r="AM1297" s="46"/>
      <c r="AN1297" s="46"/>
      <c r="AO1297" s="46"/>
      <c r="AP1297" s="46"/>
      <c r="AQ1297" s="46"/>
      <c r="AR1297" s="46"/>
      <c r="AS1297" s="46"/>
      <c r="AT1297" s="46"/>
      <c r="AU1297" s="46"/>
      <c r="AV1297" s="46"/>
      <c r="AW1297" s="46"/>
      <c r="AX1297" s="46"/>
      <c r="AY1297" s="46"/>
      <c r="AZ1297" s="46"/>
      <c r="BA1297" s="46"/>
      <c r="BB1297" s="46"/>
      <c r="BC1297" s="46"/>
      <c r="BD1297" s="46"/>
      <c r="BE1297" s="46"/>
      <c r="BF1297" s="46"/>
      <c r="BG1297" s="46"/>
      <c r="BH1297" s="46"/>
      <c r="BI1297" s="46"/>
      <c r="BJ1297" s="46"/>
      <c r="BK1297" s="46"/>
      <c r="BL1297" s="46"/>
      <c r="BM1297" s="46"/>
    </row>
    <row r="1298" spans="1:65" s="41" customFormat="1" ht="14.25">
      <c r="A1298" s="46"/>
      <c r="B1298" s="47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  <c r="AT1298" s="46"/>
      <c r="AU1298" s="46"/>
      <c r="AV1298" s="46"/>
      <c r="AW1298" s="46"/>
      <c r="AX1298" s="46"/>
      <c r="AY1298" s="46"/>
      <c r="AZ1298" s="46"/>
      <c r="BA1298" s="46"/>
      <c r="BB1298" s="46"/>
      <c r="BC1298" s="46"/>
      <c r="BD1298" s="46"/>
      <c r="BE1298" s="46"/>
      <c r="BF1298" s="46"/>
      <c r="BG1298" s="46"/>
      <c r="BH1298" s="46"/>
      <c r="BI1298" s="46"/>
      <c r="BJ1298" s="46"/>
      <c r="BK1298" s="46"/>
      <c r="BL1298" s="46"/>
      <c r="BM1298" s="46"/>
    </row>
    <row r="1299" spans="1:65" s="41" customFormat="1" ht="14.25">
      <c r="A1299" s="46"/>
      <c r="B1299" s="47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  <c r="AT1299" s="46"/>
      <c r="AU1299" s="46"/>
      <c r="AV1299" s="46"/>
      <c r="AW1299" s="46"/>
      <c r="AX1299" s="46"/>
      <c r="AY1299" s="46"/>
      <c r="AZ1299" s="46"/>
      <c r="BA1299" s="46"/>
      <c r="BB1299" s="46"/>
      <c r="BC1299" s="46"/>
      <c r="BD1299" s="46"/>
      <c r="BE1299" s="46"/>
      <c r="BF1299" s="46"/>
      <c r="BG1299" s="46"/>
      <c r="BH1299" s="46"/>
      <c r="BI1299" s="46"/>
      <c r="BJ1299" s="46"/>
      <c r="BK1299" s="46"/>
      <c r="BL1299" s="46"/>
      <c r="BM1299" s="46"/>
    </row>
    <row r="1300" spans="1:65" s="41" customFormat="1" ht="14.25">
      <c r="A1300" s="46"/>
      <c r="B1300" s="47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  <c r="AT1300" s="46"/>
      <c r="AU1300" s="46"/>
      <c r="AV1300" s="46"/>
      <c r="AW1300" s="46"/>
      <c r="AX1300" s="46"/>
      <c r="AY1300" s="46"/>
      <c r="AZ1300" s="46"/>
      <c r="BA1300" s="46"/>
      <c r="BB1300" s="46"/>
      <c r="BC1300" s="46"/>
      <c r="BD1300" s="46"/>
      <c r="BE1300" s="46"/>
      <c r="BF1300" s="46"/>
      <c r="BG1300" s="46"/>
      <c r="BH1300" s="46"/>
      <c r="BI1300" s="46"/>
      <c r="BJ1300" s="46"/>
      <c r="BK1300" s="46"/>
      <c r="BL1300" s="46"/>
      <c r="BM1300" s="46"/>
    </row>
    <row r="1301" spans="1:65" s="41" customFormat="1" ht="14.25">
      <c r="A1301" s="46"/>
      <c r="B1301" s="47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  <c r="AT1301" s="46"/>
      <c r="AU1301" s="46"/>
      <c r="AV1301" s="46"/>
      <c r="AW1301" s="46"/>
      <c r="AX1301" s="46"/>
      <c r="AY1301" s="46"/>
      <c r="AZ1301" s="46"/>
      <c r="BA1301" s="46"/>
      <c r="BB1301" s="46"/>
      <c r="BC1301" s="46"/>
      <c r="BD1301" s="46"/>
      <c r="BE1301" s="46"/>
      <c r="BF1301" s="46"/>
      <c r="BG1301" s="46"/>
      <c r="BH1301" s="46"/>
      <c r="BI1301" s="46"/>
      <c r="BJ1301" s="46"/>
      <c r="BK1301" s="46"/>
      <c r="BL1301" s="46"/>
      <c r="BM1301" s="46"/>
    </row>
    <row r="1302" spans="1:65" s="41" customFormat="1" ht="14.25">
      <c r="A1302" s="46"/>
      <c r="B1302" s="47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  <c r="AT1302" s="46"/>
      <c r="AU1302" s="46"/>
      <c r="AV1302" s="46"/>
      <c r="AW1302" s="46"/>
      <c r="AX1302" s="46"/>
      <c r="AY1302" s="46"/>
      <c r="AZ1302" s="46"/>
      <c r="BA1302" s="46"/>
      <c r="BB1302" s="46"/>
      <c r="BC1302" s="46"/>
      <c r="BD1302" s="46"/>
      <c r="BE1302" s="46"/>
      <c r="BF1302" s="46"/>
      <c r="BG1302" s="46"/>
      <c r="BH1302" s="46"/>
      <c r="BI1302" s="46"/>
      <c r="BJ1302" s="46"/>
      <c r="BK1302" s="46"/>
      <c r="BL1302" s="46"/>
      <c r="BM1302" s="46"/>
    </row>
    <row r="1303" spans="1:65" s="41" customFormat="1" ht="14.25">
      <c r="A1303" s="46"/>
      <c r="B1303" s="47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  <c r="AT1303" s="46"/>
      <c r="AU1303" s="46"/>
      <c r="AV1303" s="46"/>
      <c r="AW1303" s="46"/>
      <c r="AX1303" s="46"/>
      <c r="AY1303" s="46"/>
      <c r="AZ1303" s="46"/>
      <c r="BA1303" s="46"/>
      <c r="BB1303" s="46"/>
      <c r="BC1303" s="46"/>
      <c r="BD1303" s="46"/>
      <c r="BE1303" s="46"/>
      <c r="BF1303" s="46"/>
      <c r="BG1303" s="46"/>
      <c r="BH1303" s="46"/>
      <c r="BI1303" s="46"/>
      <c r="BJ1303" s="46"/>
      <c r="BK1303" s="46"/>
      <c r="BL1303" s="46"/>
      <c r="BM1303" s="46"/>
    </row>
    <row r="1304" spans="1:65" s="41" customFormat="1" ht="14.25">
      <c r="A1304" s="46"/>
      <c r="B1304" s="47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  <c r="AT1304" s="46"/>
      <c r="AU1304" s="46"/>
      <c r="AV1304" s="46"/>
      <c r="AW1304" s="46"/>
      <c r="AX1304" s="46"/>
      <c r="AY1304" s="46"/>
      <c r="AZ1304" s="46"/>
      <c r="BA1304" s="46"/>
      <c r="BB1304" s="46"/>
      <c r="BC1304" s="46"/>
      <c r="BD1304" s="46"/>
      <c r="BE1304" s="46"/>
      <c r="BF1304" s="46"/>
      <c r="BG1304" s="46"/>
      <c r="BH1304" s="46"/>
      <c r="BI1304" s="46"/>
      <c r="BJ1304" s="46"/>
      <c r="BK1304" s="46"/>
      <c r="BL1304" s="46"/>
      <c r="BM1304" s="46"/>
    </row>
    <row r="1305" spans="1:65" s="41" customFormat="1" ht="14.25">
      <c r="A1305" s="46"/>
      <c r="B1305" s="47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  <c r="AT1305" s="46"/>
      <c r="AU1305" s="46"/>
      <c r="AV1305" s="46"/>
      <c r="AW1305" s="46"/>
      <c r="AX1305" s="46"/>
      <c r="AY1305" s="46"/>
      <c r="AZ1305" s="46"/>
      <c r="BA1305" s="46"/>
      <c r="BB1305" s="46"/>
      <c r="BC1305" s="46"/>
      <c r="BD1305" s="46"/>
      <c r="BE1305" s="46"/>
      <c r="BF1305" s="46"/>
      <c r="BG1305" s="46"/>
      <c r="BH1305" s="46"/>
      <c r="BI1305" s="46"/>
      <c r="BJ1305" s="46"/>
      <c r="BK1305" s="46"/>
      <c r="BL1305" s="46"/>
      <c r="BM1305" s="46"/>
    </row>
    <row r="1306" spans="1:65" s="41" customFormat="1" ht="14.25">
      <c r="A1306" s="46"/>
      <c r="B1306" s="47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  <c r="AT1306" s="46"/>
      <c r="AU1306" s="46"/>
      <c r="AV1306" s="46"/>
      <c r="AW1306" s="46"/>
      <c r="AX1306" s="46"/>
      <c r="AY1306" s="46"/>
      <c r="AZ1306" s="46"/>
      <c r="BA1306" s="46"/>
      <c r="BB1306" s="46"/>
      <c r="BC1306" s="46"/>
      <c r="BD1306" s="46"/>
      <c r="BE1306" s="46"/>
      <c r="BF1306" s="46"/>
      <c r="BG1306" s="46"/>
      <c r="BH1306" s="46"/>
      <c r="BI1306" s="46"/>
      <c r="BJ1306" s="46"/>
      <c r="BK1306" s="46"/>
      <c r="BL1306" s="46"/>
      <c r="BM1306" s="46"/>
    </row>
    <row r="1307" spans="1:65" s="41" customFormat="1" ht="14.25">
      <c r="A1307" s="46"/>
      <c r="B1307" s="47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  <c r="AT1307" s="46"/>
      <c r="AU1307" s="46"/>
      <c r="AV1307" s="46"/>
      <c r="AW1307" s="46"/>
      <c r="AX1307" s="46"/>
      <c r="AY1307" s="46"/>
      <c r="AZ1307" s="46"/>
      <c r="BA1307" s="46"/>
      <c r="BB1307" s="46"/>
      <c r="BC1307" s="46"/>
      <c r="BD1307" s="46"/>
      <c r="BE1307" s="46"/>
      <c r="BF1307" s="46"/>
      <c r="BG1307" s="46"/>
      <c r="BH1307" s="46"/>
      <c r="BI1307" s="46"/>
      <c r="BJ1307" s="46"/>
      <c r="BK1307" s="46"/>
      <c r="BL1307" s="46"/>
      <c r="BM1307" s="46"/>
    </row>
    <row r="1308" spans="1:65" s="41" customFormat="1" ht="14.25">
      <c r="A1308" s="46"/>
      <c r="B1308" s="47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  <c r="AT1308" s="46"/>
      <c r="AU1308" s="46"/>
      <c r="AV1308" s="46"/>
      <c r="AW1308" s="46"/>
      <c r="AX1308" s="46"/>
      <c r="AY1308" s="46"/>
      <c r="AZ1308" s="46"/>
      <c r="BA1308" s="46"/>
      <c r="BB1308" s="46"/>
      <c r="BC1308" s="46"/>
      <c r="BD1308" s="46"/>
      <c r="BE1308" s="46"/>
      <c r="BF1308" s="46"/>
      <c r="BG1308" s="46"/>
      <c r="BH1308" s="46"/>
      <c r="BI1308" s="46"/>
      <c r="BJ1308" s="46"/>
      <c r="BK1308" s="46"/>
      <c r="BL1308" s="46"/>
      <c r="BM1308" s="46"/>
    </row>
    <row r="1309" spans="1:65" s="41" customFormat="1" ht="14.25">
      <c r="A1309" s="46"/>
      <c r="B1309" s="47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46"/>
      <c r="AV1309" s="46"/>
      <c r="AW1309" s="46"/>
      <c r="AX1309" s="46"/>
      <c r="AY1309" s="46"/>
      <c r="AZ1309" s="46"/>
      <c r="BA1309" s="46"/>
      <c r="BB1309" s="46"/>
      <c r="BC1309" s="46"/>
      <c r="BD1309" s="46"/>
      <c r="BE1309" s="46"/>
      <c r="BF1309" s="46"/>
      <c r="BG1309" s="46"/>
      <c r="BH1309" s="46"/>
      <c r="BI1309" s="46"/>
      <c r="BJ1309" s="46"/>
      <c r="BK1309" s="46"/>
      <c r="BL1309" s="46"/>
      <c r="BM1309" s="46"/>
    </row>
    <row r="1310" spans="1:65" s="41" customFormat="1" ht="14.25">
      <c r="A1310" s="46"/>
      <c r="B1310" s="47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46"/>
      <c r="AN1310" s="46"/>
      <c r="AO1310" s="46"/>
      <c r="AP1310" s="46"/>
      <c r="AQ1310" s="46"/>
      <c r="AR1310" s="46"/>
      <c r="AS1310" s="46"/>
      <c r="AT1310" s="46"/>
      <c r="AU1310" s="46"/>
      <c r="AV1310" s="46"/>
      <c r="AW1310" s="46"/>
      <c r="AX1310" s="46"/>
      <c r="AY1310" s="46"/>
      <c r="AZ1310" s="46"/>
      <c r="BA1310" s="46"/>
      <c r="BB1310" s="46"/>
      <c r="BC1310" s="46"/>
      <c r="BD1310" s="46"/>
      <c r="BE1310" s="46"/>
      <c r="BF1310" s="46"/>
      <c r="BG1310" s="46"/>
      <c r="BH1310" s="46"/>
      <c r="BI1310" s="46"/>
      <c r="BJ1310" s="46"/>
      <c r="BK1310" s="46"/>
      <c r="BL1310" s="46"/>
      <c r="BM1310" s="46"/>
    </row>
    <row r="1311" spans="1:65" s="41" customFormat="1" ht="14.25">
      <c r="A1311" s="46"/>
      <c r="B1311" s="47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  <c r="AT1311" s="46"/>
      <c r="AU1311" s="46"/>
      <c r="AV1311" s="46"/>
      <c r="AW1311" s="46"/>
      <c r="AX1311" s="46"/>
      <c r="AY1311" s="46"/>
      <c r="AZ1311" s="46"/>
      <c r="BA1311" s="46"/>
      <c r="BB1311" s="46"/>
      <c r="BC1311" s="46"/>
      <c r="BD1311" s="46"/>
      <c r="BE1311" s="46"/>
      <c r="BF1311" s="46"/>
      <c r="BG1311" s="46"/>
      <c r="BH1311" s="46"/>
      <c r="BI1311" s="46"/>
      <c r="BJ1311" s="46"/>
      <c r="BK1311" s="46"/>
      <c r="BL1311" s="46"/>
      <c r="BM1311" s="46"/>
    </row>
    <row r="1312" spans="1:65" s="41" customFormat="1" ht="14.25">
      <c r="A1312" s="46"/>
      <c r="B1312" s="47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  <c r="AT1312" s="46"/>
      <c r="AU1312" s="46"/>
      <c r="AV1312" s="46"/>
      <c r="AW1312" s="46"/>
      <c r="AX1312" s="46"/>
      <c r="AY1312" s="46"/>
      <c r="AZ1312" s="46"/>
      <c r="BA1312" s="46"/>
      <c r="BB1312" s="46"/>
      <c r="BC1312" s="46"/>
      <c r="BD1312" s="46"/>
      <c r="BE1312" s="46"/>
      <c r="BF1312" s="46"/>
      <c r="BG1312" s="46"/>
      <c r="BH1312" s="46"/>
      <c r="BI1312" s="46"/>
      <c r="BJ1312" s="46"/>
      <c r="BK1312" s="46"/>
      <c r="BL1312" s="46"/>
      <c r="BM1312" s="46"/>
    </row>
    <row r="1313" spans="1:65" s="41" customFormat="1" ht="14.25">
      <c r="A1313" s="46"/>
      <c r="B1313" s="47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  <c r="AT1313" s="46"/>
      <c r="AU1313" s="46"/>
      <c r="AV1313" s="46"/>
      <c r="AW1313" s="46"/>
      <c r="AX1313" s="46"/>
      <c r="AY1313" s="46"/>
      <c r="AZ1313" s="46"/>
      <c r="BA1313" s="46"/>
      <c r="BB1313" s="46"/>
      <c r="BC1313" s="46"/>
      <c r="BD1313" s="46"/>
      <c r="BE1313" s="46"/>
      <c r="BF1313" s="46"/>
      <c r="BG1313" s="46"/>
      <c r="BH1313" s="46"/>
      <c r="BI1313" s="46"/>
      <c r="BJ1313" s="46"/>
      <c r="BK1313" s="46"/>
      <c r="BL1313" s="46"/>
      <c r="BM1313" s="46"/>
    </row>
    <row r="1314" spans="1:65" s="41" customFormat="1" ht="14.25">
      <c r="A1314" s="46"/>
      <c r="B1314" s="47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  <c r="AT1314" s="46"/>
      <c r="AU1314" s="46"/>
      <c r="AV1314" s="46"/>
      <c r="AW1314" s="46"/>
      <c r="AX1314" s="46"/>
      <c r="AY1314" s="46"/>
      <c r="AZ1314" s="46"/>
      <c r="BA1314" s="46"/>
      <c r="BB1314" s="46"/>
      <c r="BC1314" s="46"/>
      <c r="BD1314" s="46"/>
      <c r="BE1314" s="46"/>
      <c r="BF1314" s="46"/>
      <c r="BG1314" s="46"/>
      <c r="BH1314" s="46"/>
      <c r="BI1314" s="46"/>
      <c r="BJ1314" s="46"/>
      <c r="BK1314" s="46"/>
      <c r="BL1314" s="46"/>
      <c r="BM1314" s="46"/>
    </row>
    <row r="1315" spans="1:65" s="41" customFormat="1" ht="14.25">
      <c r="A1315" s="46"/>
      <c r="B1315" s="47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  <c r="AT1315" s="46"/>
      <c r="AU1315" s="46"/>
      <c r="AV1315" s="46"/>
      <c r="AW1315" s="46"/>
      <c r="AX1315" s="46"/>
      <c r="AY1315" s="46"/>
      <c r="AZ1315" s="46"/>
      <c r="BA1315" s="46"/>
      <c r="BB1315" s="46"/>
      <c r="BC1315" s="46"/>
      <c r="BD1315" s="46"/>
      <c r="BE1315" s="46"/>
      <c r="BF1315" s="46"/>
      <c r="BG1315" s="46"/>
      <c r="BH1315" s="46"/>
      <c r="BI1315" s="46"/>
      <c r="BJ1315" s="46"/>
      <c r="BK1315" s="46"/>
      <c r="BL1315" s="46"/>
      <c r="BM1315" s="46"/>
    </row>
    <row r="1316" spans="1:65" s="41" customFormat="1" ht="14.25">
      <c r="A1316" s="46"/>
      <c r="B1316" s="47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  <c r="AT1316" s="46"/>
      <c r="AU1316" s="46"/>
      <c r="AV1316" s="46"/>
      <c r="AW1316" s="46"/>
      <c r="AX1316" s="46"/>
      <c r="AY1316" s="46"/>
      <c r="AZ1316" s="46"/>
      <c r="BA1316" s="46"/>
      <c r="BB1316" s="46"/>
      <c r="BC1316" s="46"/>
      <c r="BD1316" s="46"/>
      <c r="BE1316" s="46"/>
      <c r="BF1316" s="46"/>
      <c r="BG1316" s="46"/>
      <c r="BH1316" s="46"/>
      <c r="BI1316" s="46"/>
      <c r="BJ1316" s="46"/>
      <c r="BK1316" s="46"/>
      <c r="BL1316" s="46"/>
      <c r="BM1316" s="46"/>
    </row>
    <row r="1317" spans="1:65" s="41" customFormat="1" ht="14.25">
      <c r="A1317" s="46"/>
      <c r="B1317" s="47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  <c r="AT1317" s="46"/>
      <c r="AU1317" s="46"/>
      <c r="AV1317" s="46"/>
      <c r="AW1317" s="46"/>
      <c r="AX1317" s="46"/>
      <c r="AY1317" s="46"/>
      <c r="AZ1317" s="46"/>
      <c r="BA1317" s="46"/>
      <c r="BB1317" s="46"/>
      <c r="BC1317" s="46"/>
      <c r="BD1317" s="46"/>
      <c r="BE1317" s="46"/>
      <c r="BF1317" s="46"/>
      <c r="BG1317" s="46"/>
      <c r="BH1317" s="46"/>
      <c r="BI1317" s="46"/>
      <c r="BJ1317" s="46"/>
      <c r="BK1317" s="46"/>
      <c r="BL1317" s="46"/>
      <c r="BM1317" s="46"/>
    </row>
    <row r="1318" spans="1:65" s="41" customFormat="1" ht="14.25">
      <c r="A1318" s="46"/>
      <c r="B1318" s="47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  <c r="AT1318" s="46"/>
      <c r="AU1318" s="46"/>
      <c r="AV1318" s="46"/>
      <c r="AW1318" s="46"/>
      <c r="AX1318" s="46"/>
      <c r="AY1318" s="46"/>
      <c r="AZ1318" s="46"/>
      <c r="BA1318" s="46"/>
      <c r="BB1318" s="46"/>
      <c r="BC1318" s="46"/>
      <c r="BD1318" s="46"/>
      <c r="BE1318" s="46"/>
      <c r="BF1318" s="46"/>
      <c r="BG1318" s="46"/>
      <c r="BH1318" s="46"/>
      <c r="BI1318" s="46"/>
      <c r="BJ1318" s="46"/>
      <c r="BK1318" s="46"/>
      <c r="BL1318" s="46"/>
      <c r="BM1318" s="46"/>
    </row>
    <row r="1319" spans="1:65" s="41" customFormat="1" ht="14.25">
      <c r="A1319" s="46"/>
      <c r="B1319" s="47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  <c r="AT1319" s="46"/>
      <c r="AU1319" s="46"/>
      <c r="AV1319" s="46"/>
      <c r="AW1319" s="46"/>
      <c r="AX1319" s="46"/>
      <c r="AY1319" s="46"/>
      <c r="AZ1319" s="46"/>
      <c r="BA1319" s="46"/>
      <c r="BB1319" s="46"/>
      <c r="BC1319" s="46"/>
      <c r="BD1319" s="46"/>
      <c r="BE1319" s="46"/>
      <c r="BF1319" s="46"/>
      <c r="BG1319" s="46"/>
      <c r="BH1319" s="46"/>
      <c r="BI1319" s="46"/>
      <c r="BJ1319" s="46"/>
      <c r="BK1319" s="46"/>
      <c r="BL1319" s="46"/>
      <c r="BM1319" s="46"/>
    </row>
    <row r="1320" spans="1:65" s="41" customFormat="1" ht="14.25">
      <c r="A1320" s="46"/>
      <c r="B1320" s="47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  <c r="AT1320" s="46"/>
      <c r="AU1320" s="46"/>
      <c r="AV1320" s="46"/>
      <c r="AW1320" s="46"/>
      <c r="AX1320" s="46"/>
      <c r="AY1320" s="46"/>
      <c r="AZ1320" s="46"/>
      <c r="BA1320" s="46"/>
      <c r="BB1320" s="46"/>
      <c r="BC1320" s="46"/>
      <c r="BD1320" s="46"/>
      <c r="BE1320" s="46"/>
      <c r="BF1320" s="46"/>
      <c r="BG1320" s="46"/>
      <c r="BH1320" s="46"/>
      <c r="BI1320" s="46"/>
      <c r="BJ1320" s="46"/>
      <c r="BK1320" s="46"/>
      <c r="BL1320" s="46"/>
      <c r="BM1320" s="46"/>
    </row>
    <row r="1321" spans="1:65" s="41" customFormat="1" ht="14.25">
      <c r="A1321" s="46"/>
      <c r="B1321" s="47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  <c r="AT1321" s="46"/>
      <c r="AU1321" s="46"/>
      <c r="AV1321" s="46"/>
      <c r="AW1321" s="46"/>
      <c r="AX1321" s="46"/>
      <c r="AY1321" s="46"/>
      <c r="AZ1321" s="46"/>
      <c r="BA1321" s="46"/>
      <c r="BB1321" s="46"/>
      <c r="BC1321" s="46"/>
      <c r="BD1321" s="46"/>
      <c r="BE1321" s="46"/>
      <c r="BF1321" s="46"/>
      <c r="BG1321" s="46"/>
      <c r="BH1321" s="46"/>
      <c r="BI1321" s="46"/>
      <c r="BJ1321" s="46"/>
      <c r="BK1321" s="46"/>
      <c r="BL1321" s="46"/>
      <c r="BM1321" s="46"/>
    </row>
    <row r="1322" spans="1:65" s="41" customFormat="1" ht="14.25">
      <c r="A1322" s="46"/>
      <c r="B1322" s="47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  <c r="AT1322" s="46"/>
      <c r="AU1322" s="46"/>
      <c r="AV1322" s="46"/>
      <c r="AW1322" s="46"/>
      <c r="AX1322" s="46"/>
      <c r="AY1322" s="46"/>
      <c r="AZ1322" s="46"/>
      <c r="BA1322" s="46"/>
      <c r="BB1322" s="46"/>
      <c r="BC1322" s="46"/>
      <c r="BD1322" s="46"/>
      <c r="BE1322" s="46"/>
      <c r="BF1322" s="46"/>
      <c r="BG1322" s="46"/>
      <c r="BH1322" s="46"/>
      <c r="BI1322" s="46"/>
      <c r="BJ1322" s="46"/>
      <c r="BK1322" s="46"/>
      <c r="BL1322" s="46"/>
      <c r="BM1322" s="46"/>
    </row>
    <row r="1323" spans="1:65" s="41" customFormat="1" ht="14.25">
      <c r="A1323" s="46"/>
      <c r="B1323" s="47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  <c r="AT1323" s="46"/>
      <c r="AU1323" s="46"/>
      <c r="AV1323" s="46"/>
      <c r="AW1323" s="46"/>
      <c r="AX1323" s="46"/>
      <c r="AY1323" s="46"/>
      <c r="AZ1323" s="46"/>
      <c r="BA1323" s="46"/>
      <c r="BB1323" s="46"/>
      <c r="BC1323" s="46"/>
      <c r="BD1323" s="46"/>
      <c r="BE1323" s="46"/>
      <c r="BF1323" s="46"/>
      <c r="BG1323" s="46"/>
      <c r="BH1323" s="46"/>
      <c r="BI1323" s="46"/>
      <c r="BJ1323" s="46"/>
      <c r="BK1323" s="46"/>
      <c r="BL1323" s="46"/>
      <c r="BM1323" s="46"/>
    </row>
    <row r="1324" spans="1:65" s="41" customFormat="1" ht="14.25">
      <c r="A1324" s="46"/>
      <c r="B1324" s="47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  <c r="AT1324" s="46"/>
      <c r="AU1324" s="46"/>
      <c r="AV1324" s="46"/>
      <c r="AW1324" s="46"/>
      <c r="AX1324" s="46"/>
      <c r="AY1324" s="46"/>
      <c r="AZ1324" s="46"/>
      <c r="BA1324" s="46"/>
      <c r="BB1324" s="46"/>
      <c r="BC1324" s="46"/>
      <c r="BD1324" s="46"/>
      <c r="BE1324" s="46"/>
      <c r="BF1324" s="46"/>
      <c r="BG1324" s="46"/>
      <c r="BH1324" s="46"/>
      <c r="BI1324" s="46"/>
      <c r="BJ1324" s="46"/>
      <c r="BK1324" s="46"/>
      <c r="BL1324" s="46"/>
      <c r="BM1324" s="46"/>
    </row>
    <row r="1325" spans="1:65" s="41" customFormat="1" ht="14.25">
      <c r="A1325" s="46"/>
      <c r="B1325" s="47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  <c r="AT1325" s="46"/>
      <c r="AU1325" s="46"/>
      <c r="AV1325" s="46"/>
      <c r="AW1325" s="46"/>
      <c r="AX1325" s="46"/>
      <c r="AY1325" s="46"/>
      <c r="AZ1325" s="46"/>
      <c r="BA1325" s="46"/>
      <c r="BB1325" s="46"/>
      <c r="BC1325" s="46"/>
      <c r="BD1325" s="46"/>
      <c r="BE1325" s="46"/>
      <c r="BF1325" s="46"/>
      <c r="BG1325" s="46"/>
      <c r="BH1325" s="46"/>
      <c r="BI1325" s="46"/>
      <c r="BJ1325" s="46"/>
      <c r="BK1325" s="46"/>
      <c r="BL1325" s="46"/>
      <c r="BM1325" s="46"/>
    </row>
    <row r="1326" spans="1:65" s="41" customFormat="1" ht="14.25">
      <c r="A1326" s="46"/>
      <c r="B1326" s="47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  <c r="AT1326" s="46"/>
      <c r="AU1326" s="46"/>
      <c r="AV1326" s="46"/>
      <c r="AW1326" s="46"/>
      <c r="AX1326" s="46"/>
      <c r="AY1326" s="46"/>
      <c r="AZ1326" s="46"/>
      <c r="BA1326" s="46"/>
      <c r="BB1326" s="46"/>
      <c r="BC1326" s="46"/>
      <c r="BD1326" s="46"/>
      <c r="BE1326" s="46"/>
      <c r="BF1326" s="46"/>
      <c r="BG1326" s="46"/>
      <c r="BH1326" s="46"/>
      <c r="BI1326" s="46"/>
      <c r="BJ1326" s="46"/>
      <c r="BK1326" s="46"/>
      <c r="BL1326" s="46"/>
      <c r="BM1326" s="46"/>
    </row>
    <row r="1327" spans="1:65" s="41" customFormat="1" ht="14.25">
      <c r="A1327" s="46"/>
      <c r="B1327" s="47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  <c r="AT1327" s="46"/>
      <c r="AU1327" s="46"/>
      <c r="AV1327" s="46"/>
      <c r="AW1327" s="46"/>
      <c r="AX1327" s="46"/>
      <c r="AY1327" s="46"/>
      <c r="AZ1327" s="46"/>
      <c r="BA1327" s="46"/>
      <c r="BB1327" s="46"/>
      <c r="BC1327" s="46"/>
      <c r="BD1327" s="46"/>
      <c r="BE1327" s="46"/>
      <c r="BF1327" s="46"/>
      <c r="BG1327" s="46"/>
      <c r="BH1327" s="46"/>
      <c r="BI1327" s="46"/>
      <c r="BJ1327" s="46"/>
      <c r="BK1327" s="46"/>
      <c r="BL1327" s="46"/>
      <c r="BM1327" s="46"/>
    </row>
    <row r="1328" spans="1:65" s="41" customFormat="1" ht="14.25">
      <c r="A1328" s="46"/>
      <c r="B1328" s="47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  <c r="AT1328" s="46"/>
      <c r="AU1328" s="46"/>
      <c r="AV1328" s="46"/>
      <c r="AW1328" s="46"/>
      <c r="AX1328" s="46"/>
      <c r="AY1328" s="46"/>
      <c r="AZ1328" s="46"/>
      <c r="BA1328" s="46"/>
      <c r="BB1328" s="46"/>
      <c r="BC1328" s="46"/>
      <c r="BD1328" s="46"/>
      <c r="BE1328" s="46"/>
      <c r="BF1328" s="46"/>
      <c r="BG1328" s="46"/>
      <c r="BH1328" s="46"/>
      <c r="BI1328" s="46"/>
      <c r="BJ1328" s="46"/>
      <c r="BK1328" s="46"/>
      <c r="BL1328" s="46"/>
      <c r="BM1328" s="46"/>
    </row>
    <row r="1329" spans="1:65" s="41" customFormat="1" ht="14.25">
      <c r="A1329" s="46"/>
      <c r="B1329" s="47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  <c r="AT1329" s="46"/>
      <c r="AU1329" s="46"/>
      <c r="AV1329" s="46"/>
      <c r="AW1329" s="46"/>
      <c r="AX1329" s="46"/>
      <c r="AY1329" s="46"/>
      <c r="AZ1329" s="46"/>
      <c r="BA1329" s="46"/>
      <c r="BB1329" s="46"/>
      <c r="BC1329" s="46"/>
      <c r="BD1329" s="46"/>
      <c r="BE1329" s="46"/>
      <c r="BF1329" s="46"/>
      <c r="BG1329" s="46"/>
      <c r="BH1329" s="46"/>
      <c r="BI1329" s="46"/>
      <c r="BJ1329" s="46"/>
      <c r="BK1329" s="46"/>
      <c r="BL1329" s="46"/>
      <c r="BM1329" s="46"/>
    </row>
    <row r="1330" spans="1:65" s="41" customFormat="1" ht="14.25">
      <c r="A1330" s="46"/>
      <c r="B1330" s="47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  <c r="AT1330" s="46"/>
      <c r="AU1330" s="46"/>
      <c r="AV1330" s="46"/>
      <c r="AW1330" s="46"/>
      <c r="AX1330" s="46"/>
      <c r="AY1330" s="46"/>
      <c r="AZ1330" s="46"/>
      <c r="BA1330" s="46"/>
      <c r="BB1330" s="46"/>
      <c r="BC1330" s="46"/>
      <c r="BD1330" s="46"/>
      <c r="BE1330" s="46"/>
      <c r="BF1330" s="46"/>
      <c r="BG1330" s="46"/>
      <c r="BH1330" s="46"/>
      <c r="BI1330" s="46"/>
      <c r="BJ1330" s="46"/>
      <c r="BK1330" s="46"/>
      <c r="BL1330" s="46"/>
      <c r="BM1330" s="46"/>
    </row>
    <row r="1331" spans="1:65" s="41" customFormat="1" ht="14.25">
      <c r="A1331" s="46"/>
      <c r="B1331" s="47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  <c r="AT1331" s="46"/>
      <c r="AU1331" s="46"/>
      <c r="AV1331" s="46"/>
      <c r="AW1331" s="46"/>
      <c r="AX1331" s="46"/>
      <c r="AY1331" s="46"/>
      <c r="AZ1331" s="46"/>
      <c r="BA1331" s="46"/>
      <c r="BB1331" s="46"/>
      <c r="BC1331" s="46"/>
      <c r="BD1331" s="46"/>
      <c r="BE1331" s="46"/>
      <c r="BF1331" s="46"/>
      <c r="BG1331" s="46"/>
      <c r="BH1331" s="46"/>
      <c r="BI1331" s="46"/>
      <c r="BJ1331" s="46"/>
      <c r="BK1331" s="46"/>
      <c r="BL1331" s="46"/>
      <c r="BM1331" s="46"/>
    </row>
    <row r="1332" spans="1:65" s="41" customFormat="1" ht="14.25">
      <c r="A1332" s="46"/>
      <c r="B1332" s="47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  <c r="AL1332" s="46"/>
      <c r="AM1332" s="46"/>
      <c r="AN1332" s="46"/>
      <c r="AO1332" s="46"/>
      <c r="AP1332" s="46"/>
      <c r="AQ1332" s="46"/>
      <c r="AR1332" s="46"/>
      <c r="AS1332" s="46"/>
      <c r="AT1332" s="46"/>
      <c r="AU1332" s="46"/>
      <c r="AV1332" s="46"/>
      <c r="AW1332" s="46"/>
      <c r="AX1332" s="46"/>
      <c r="AY1332" s="46"/>
      <c r="AZ1332" s="46"/>
      <c r="BA1332" s="46"/>
      <c r="BB1332" s="46"/>
      <c r="BC1332" s="46"/>
      <c r="BD1332" s="46"/>
      <c r="BE1332" s="46"/>
      <c r="BF1332" s="46"/>
      <c r="BG1332" s="46"/>
      <c r="BH1332" s="46"/>
      <c r="BI1332" s="46"/>
      <c r="BJ1332" s="46"/>
      <c r="BK1332" s="46"/>
      <c r="BL1332" s="46"/>
      <c r="BM1332" s="46"/>
    </row>
    <row r="1333" spans="1:65" s="41" customFormat="1" ht="14.25">
      <c r="A1333" s="46"/>
      <c r="B1333" s="47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  <c r="AL1333" s="46"/>
      <c r="AM1333" s="46"/>
      <c r="AN1333" s="46"/>
      <c r="AO1333" s="46"/>
      <c r="AP1333" s="46"/>
      <c r="AQ1333" s="46"/>
      <c r="AR1333" s="46"/>
      <c r="AS1333" s="46"/>
      <c r="AT1333" s="46"/>
      <c r="AU1333" s="46"/>
      <c r="AV1333" s="46"/>
      <c r="AW1333" s="46"/>
      <c r="AX1333" s="46"/>
      <c r="AY1333" s="46"/>
      <c r="AZ1333" s="46"/>
      <c r="BA1333" s="46"/>
      <c r="BB1333" s="46"/>
      <c r="BC1333" s="46"/>
      <c r="BD1333" s="46"/>
      <c r="BE1333" s="46"/>
      <c r="BF1333" s="46"/>
      <c r="BG1333" s="46"/>
      <c r="BH1333" s="46"/>
      <c r="BI1333" s="46"/>
      <c r="BJ1333" s="46"/>
      <c r="BK1333" s="46"/>
      <c r="BL1333" s="46"/>
      <c r="BM1333" s="46"/>
    </row>
    <row r="1334" spans="1:65" s="41" customFormat="1" ht="14.25">
      <c r="A1334" s="46"/>
      <c r="B1334" s="47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  <c r="AL1334" s="46"/>
      <c r="AM1334" s="46"/>
      <c r="AN1334" s="46"/>
      <c r="AO1334" s="46"/>
      <c r="AP1334" s="46"/>
      <c r="AQ1334" s="46"/>
      <c r="AR1334" s="46"/>
      <c r="AS1334" s="46"/>
      <c r="AT1334" s="46"/>
      <c r="AU1334" s="46"/>
      <c r="AV1334" s="46"/>
      <c r="AW1334" s="46"/>
      <c r="AX1334" s="46"/>
      <c r="AY1334" s="46"/>
      <c r="AZ1334" s="46"/>
      <c r="BA1334" s="46"/>
      <c r="BB1334" s="46"/>
      <c r="BC1334" s="46"/>
      <c r="BD1334" s="46"/>
      <c r="BE1334" s="46"/>
      <c r="BF1334" s="46"/>
      <c r="BG1334" s="46"/>
      <c r="BH1334" s="46"/>
      <c r="BI1334" s="46"/>
      <c r="BJ1334" s="46"/>
      <c r="BK1334" s="46"/>
      <c r="BL1334" s="46"/>
      <c r="BM1334" s="46"/>
    </row>
    <row r="1335" spans="1:65" s="41" customFormat="1" ht="14.25">
      <c r="A1335" s="46"/>
      <c r="B1335" s="47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  <c r="AT1335" s="46"/>
      <c r="AU1335" s="46"/>
      <c r="AV1335" s="46"/>
      <c r="AW1335" s="46"/>
      <c r="AX1335" s="46"/>
      <c r="AY1335" s="46"/>
      <c r="AZ1335" s="46"/>
      <c r="BA1335" s="46"/>
      <c r="BB1335" s="46"/>
      <c r="BC1335" s="46"/>
      <c r="BD1335" s="46"/>
      <c r="BE1335" s="46"/>
      <c r="BF1335" s="46"/>
      <c r="BG1335" s="46"/>
      <c r="BH1335" s="46"/>
      <c r="BI1335" s="46"/>
      <c r="BJ1335" s="46"/>
      <c r="BK1335" s="46"/>
      <c r="BL1335" s="46"/>
      <c r="BM1335" s="46"/>
    </row>
    <row r="1336" spans="1:65" s="41" customFormat="1" ht="14.25">
      <c r="A1336" s="46"/>
      <c r="B1336" s="47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  <c r="AL1336" s="46"/>
      <c r="AM1336" s="46"/>
      <c r="AN1336" s="46"/>
      <c r="AO1336" s="46"/>
      <c r="AP1336" s="46"/>
      <c r="AQ1336" s="46"/>
      <c r="AR1336" s="46"/>
      <c r="AS1336" s="46"/>
      <c r="AT1336" s="46"/>
      <c r="AU1336" s="46"/>
      <c r="AV1336" s="46"/>
      <c r="AW1336" s="46"/>
      <c r="AX1336" s="46"/>
      <c r="AY1336" s="46"/>
      <c r="AZ1336" s="46"/>
      <c r="BA1336" s="46"/>
      <c r="BB1336" s="46"/>
      <c r="BC1336" s="46"/>
      <c r="BD1336" s="46"/>
      <c r="BE1336" s="46"/>
      <c r="BF1336" s="46"/>
      <c r="BG1336" s="46"/>
      <c r="BH1336" s="46"/>
      <c r="BI1336" s="46"/>
      <c r="BJ1336" s="46"/>
      <c r="BK1336" s="46"/>
      <c r="BL1336" s="46"/>
      <c r="BM1336" s="46"/>
    </row>
    <row r="1337" spans="1:65" s="41" customFormat="1" ht="14.25">
      <c r="A1337" s="46"/>
      <c r="B1337" s="47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  <c r="AT1337" s="46"/>
      <c r="AU1337" s="46"/>
      <c r="AV1337" s="46"/>
      <c r="AW1337" s="46"/>
      <c r="AX1337" s="46"/>
      <c r="AY1337" s="46"/>
      <c r="AZ1337" s="46"/>
      <c r="BA1337" s="46"/>
      <c r="BB1337" s="46"/>
      <c r="BC1337" s="46"/>
      <c r="BD1337" s="46"/>
      <c r="BE1337" s="46"/>
      <c r="BF1337" s="46"/>
      <c r="BG1337" s="46"/>
      <c r="BH1337" s="46"/>
      <c r="BI1337" s="46"/>
      <c r="BJ1337" s="46"/>
      <c r="BK1337" s="46"/>
      <c r="BL1337" s="46"/>
      <c r="BM1337" s="46"/>
    </row>
    <row r="1338" spans="1:65" s="41" customFormat="1" ht="14.25">
      <c r="A1338" s="46"/>
      <c r="B1338" s="47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  <c r="AL1338" s="46"/>
      <c r="AM1338" s="46"/>
      <c r="AN1338" s="46"/>
      <c r="AO1338" s="46"/>
      <c r="AP1338" s="46"/>
      <c r="AQ1338" s="46"/>
      <c r="AR1338" s="46"/>
      <c r="AS1338" s="46"/>
      <c r="AT1338" s="46"/>
      <c r="AU1338" s="46"/>
      <c r="AV1338" s="46"/>
      <c r="AW1338" s="46"/>
      <c r="AX1338" s="46"/>
      <c r="AY1338" s="46"/>
      <c r="AZ1338" s="46"/>
      <c r="BA1338" s="46"/>
      <c r="BB1338" s="46"/>
      <c r="BC1338" s="46"/>
      <c r="BD1338" s="46"/>
      <c r="BE1338" s="46"/>
      <c r="BF1338" s="46"/>
      <c r="BG1338" s="46"/>
      <c r="BH1338" s="46"/>
      <c r="BI1338" s="46"/>
      <c r="BJ1338" s="46"/>
      <c r="BK1338" s="46"/>
      <c r="BL1338" s="46"/>
      <c r="BM1338" s="46"/>
    </row>
    <row r="1339" spans="1:65" s="41" customFormat="1" ht="14.25">
      <c r="A1339" s="46"/>
      <c r="B1339" s="47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  <c r="AL1339" s="46"/>
      <c r="AM1339" s="46"/>
      <c r="AN1339" s="46"/>
      <c r="AO1339" s="46"/>
      <c r="AP1339" s="46"/>
      <c r="AQ1339" s="46"/>
      <c r="AR1339" s="46"/>
      <c r="AS1339" s="46"/>
      <c r="AT1339" s="46"/>
      <c r="AU1339" s="46"/>
      <c r="AV1339" s="46"/>
      <c r="AW1339" s="46"/>
      <c r="AX1339" s="46"/>
      <c r="AY1339" s="46"/>
      <c r="AZ1339" s="46"/>
      <c r="BA1339" s="46"/>
      <c r="BB1339" s="46"/>
      <c r="BC1339" s="46"/>
      <c r="BD1339" s="46"/>
      <c r="BE1339" s="46"/>
      <c r="BF1339" s="46"/>
      <c r="BG1339" s="46"/>
      <c r="BH1339" s="46"/>
      <c r="BI1339" s="46"/>
      <c r="BJ1339" s="46"/>
      <c r="BK1339" s="46"/>
      <c r="BL1339" s="46"/>
      <c r="BM1339" s="46"/>
    </row>
    <row r="1340" spans="1:65" s="41" customFormat="1" ht="14.25">
      <c r="A1340" s="46"/>
      <c r="B1340" s="47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  <c r="AL1340" s="46"/>
      <c r="AM1340" s="46"/>
      <c r="AN1340" s="46"/>
      <c r="AO1340" s="46"/>
      <c r="AP1340" s="46"/>
      <c r="AQ1340" s="46"/>
      <c r="AR1340" s="46"/>
      <c r="AS1340" s="46"/>
      <c r="AT1340" s="46"/>
      <c r="AU1340" s="46"/>
      <c r="AV1340" s="46"/>
      <c r="AW1340" s="46"/>
      <c r="AX1340" s="46"/>
      <c r="AY1340" s="46"/>
      <c r="AZ1340" s="46"/>
      <c r="BA1340" s="46"/>
      <c r="BB1340" s="46"/>
      <c r="BC1340" s="46"/>
      <c r="BD1340" s="46"/>
      <c r="BE1340" s="46"/>
      <c r="BF1340" s="46"/>
      <c r="BG1340" s="46"/>
      <c r="BH1340" s="46"/>
      <c r="BI1340" s="46"/>
      <c r="BJ1340" s="46"/>
      <c r="BK1340" s="46"/>
      <c r="BL1340" s="46"/>
      <c r="BM1340" s="46"/>
    </row>
    <row r="1341" spans="1:65" s="41" customFormat="1" ht="14.25">
      <c r="A1341" s="46"/>
      <c r="B1341" s="47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  <c r="AL1341" s="46"/>
      <c r="AM1341" s="46"/>
      <c r="AN1341" s="46"/>
      <c r="AO1341" s="46"/>
      <c r="AP1341" s="46"/>
      <c r="AQ1341" s="46"/>
      <c r="AR1341" s="46"/>
      <c r="AS1341" s="46"/>
      <c r="AT1341" s="46"/>
      <c r="AU1341" s="46"/>
      <c r="AV1341" s="46"/>
      <c r="AW1341" s="46"/>
      <c r="AX1341" s="46"/>
      <c r="AY1341" s="46"/>
      <c r="AZ1341" s="46"/>
      <c r="BA1341" s="46"/>
      <c r="BB1341" s="46"/>
      <c r="BC1341" s="46"/>
      <c r="BD1341" s="46"/>
      <c r="BE1341" s="46"/>
      <c r="BF1341" s="46"/>
      <c r="BG1341" s="46"/>
      <c r="BH1341" s="46"/>
      <c r="BI1341" s="46"/>
      <c r="BJ1341" s="46"/>
      <c r="BK1341" s="46"/>
      <c r="BL1341" s="46"/>
      <c r="BM1341" s="46"/>
    </row>
    <row r="1342" spans="1:65" s="41" customFormat="1" ht="14.25">
      <c r="A1342" s="46"/>
      <c r="B1342" s="47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  <c r="AT1342" s="46"/>
      <c r="AU1342" s="46"/>
      <c r="AV1342" s="46"/>
      <c r="AW1342" s="46"/>
      <c r="AX1342" s="46"/>
      <c r="AY1342" s="46"/>
      <c r="AZ1342" s="46"/>
      <c r="BA1342" s="46"/>
      <c r="BB1342" s="46"/>
      <c r="BC1342" s="46"/>
      <c r="BD1342" s="46"/>
      <c r="BE1342" s="46"/>
      <c r="BF1342" s="46"/>
      <c r="BG1342" s="46"/>
      <c r="BH1342" s="46"/>
      <c r="BI1342" s="46"/>
      <c r="BJ1342" s="46"/>
      <c r="BK1342" s="46"/>
      <c r="BL1342" s="46"/>
      <c r="BM1342" s="46"/>
    </row>
    <row r="1343" spans="1:65" s="41" customFormat="1" ht="14.25">
      <c r="A1343" s="46"/>
      <c r="B1343" s="47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  <c r="AT1343" s="46"/>
      <c r="AU1343" s="46"/>
      <c r="AV1343" s="46"/>
      <c r="AW1343" s="46"/>
      <c r="AX1343" s="46"/>
      <c r="AY1343" s="46"/>
      <c r="AZ1343" s="46"/>
      <c r="BA1343" s="46"/>
      <c r="BB1343" s="46"/>
      <c r="BC1343" s="46"/>
      <c r="BD1343" s="46"/>
      <c r="BE1343" s="46"/>
      <c r="BF1343" s="46"/>
      <c r="BG1343" s="46"/>
      <c r="BH1343" s="46"/>
      <c r="BI1343" s="46"/>
      <c r="BJ1343" s="46"/>
      <c r="BK1343" s="46"/>
      <c r="BL1343" s="46"/>
      <c r="BM1343" s="46"/>
    </row>
    <row r="1344" spans="1:65" s="41" customFormat="1" ht="14.25">
      <c r="A1344" s="46"/>
      <c r="B1344" s="47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  <c r="AT1344" s="46"/>
      <c r="AU1344" s="46"/>
      <c r="AV1344" s="46"/>
      <c r="AW1344" s="46"/>
      <c r="AX1344" s="46"/>
      <c r="AY1344" s="46"/>
      <c r="AZ1344" s="46"/>
      <c r="BA1344" s="46"/>
      <c r="BB1344" s="46"/>
      <c r="BC1344" s="46"/>
      <c r="BD1344" s="46"/>
      <c r="BE1344" s="46"/>
      <c r="BF1344" s="46"/>
      <c r="BG1344" s="46"/>
      <c r="BH1344" s="46"/>
      <c r="BI1344" s="46"/>
      <c r="BJ1344" s="46"/>
      <c r="BK1344" s="46"/>
      <c r="BL1344" s="46"/>
      <c r="BM1344" s="46"/>
    </row>
    <row r="1345" spans="1:65" s="41" customFormat="1" ht="14.25">
      <c r="A1345" s="46"/>
      <c r="B1345" s="47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  <c r="AT1345" s="46"/>
      <c r="AU1345" s="46"/>
      <c r="AV1345" s="46"/>
      <c r="AW1345" s="46"/>
      <c r="AX1345" s="46"/>
      <c r="AY1345" s="46"/>
      <c r="AZ1345" s="46"/>
      <c r="BA1345" s="46"/>
      <c r="BB1345" s="46"/>
      <c r="BC1345" s="46"/>
      <c r="BD1345" s="46"/>
      <c r="BE1345" s="46"/>
      <c r="BF1345" s="46"/>
      <c r="BG1345" s="46"/>
      <c r="BH1345" s="46"/>
      <c r="BI1345" s="46"/>
      <c r="BJ1345" s="46"/>
      <c r="BK1345" s="46"/>
      <c r="BL1345" s="46"/>
      <c r="BM1345" s="46"/>
    </row>
    <row r="1346" spans="1:65" s="41" customFormat="1" ht="14.25">
      <c r="A1346" s="46"/>
      <c r="B1346" s="47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  <c r="AT1346" s="46"/>
      <c r="AU1346" s="46"/>
      <c r="AV1346" s="46"/>
      <c r="AW1346" s="46"/>
      <c r="AX1346" s="46"/>
      <c r="AY1346" s="46"/>
      <c r="AZ1346" s="46"/>
      <c r="BA1346" s="46"/>
      <c r="BB1346" s="46"/>
      <c r="BC1346" s="46"/>
      <c r="BD1346" s="46"/>
      <c r="BE1346" s="46"/>
      <c r="BF1346" s="46"/>
      <c r="BG1346" s="46"/>
      <c r="BH1346" s="46"/>
      <c r="BI1346" s="46"/>
      <c r="BJ1346" s="46"/>
      <c r="BK1346" s="46"/>
      <c r="BL1346" s="46"/>
      <c r="BM1346" s="46"/>
    </row>
    <row r="1347" spans="1:65" s="41" customFormat="1" ht="14.25">
      <c r="A1347" s="46"/>
      <c r="B1347" s="47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  <c r="AT1347" s="46"/>
      <c r="AU1347" s="46"/>
      <c r="AV1347" s="46"/>
      <c r="AW1347" s="46"/>
      <c r="AX1347" s="46"/>
      <c r="AY1347" s="46"/>
      <c r="AZ1347" s="46"/>
      <c r="BA1347" s="46"/>
      <c r="BB1347" s="46"/>
      <c r="BC1347" s="46"/>
      <c r="BD1347" s="46"/>
      <c r="BE1347" s="46"/>
      <c r="BF1347" s="46"/>
      <c r="BG1347" s="46"/>
      <c r="BH1347" s="46"/>
      <c r="BI1347" s="46"/>
      <c r="BJ1347" s="46"/>
      <c r="BK1347" s="46"/>
      <c r="BL1347" s="46"/>
      <c r="BM1347" s="46"/>
    </row>
    <row r="1348" spans="1:65" s="41" customFormat="1" ht="14.25">
      <c r="A1348" s="46"/>
      <c r="B1348" s="47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  <c r="AT1348" s="46"/>
      <c r="AU1348" s="46"/>
      <c r="AV1348" s="46"/>
      <c r="AW1348" s="46"/>
      <c r="AX1348" s="46"/>
      <c r="AY1348" s="46"/>
      <c r="AZ1348" s="46"/>
      <c r="BA1348" s="46"/>
      <c r="BB1348" s="46"/>
      <c r="BC1348" s="46"/>
      <c r="BD1348" s="46"/>
      <c r="BE1348" s="46"/>
      <c r="BF1348" s="46"/>
      <c r="BG1348" s="46"/>
      <c r="BH1348" s="46"/>
      <c r="BI1348" s="46"/>
      <c r="BJ1348" s="46"/>
      <c r="BK1348" s="46"/>
      <c r="BL1348" s="46"/>
      <c r="BM1348" s="46"/>
    </row>
    <row r="1349" spans="1:65" s="41" customFormat="1" ht="14.25">
      <c r="A1349" s="46"/>
      <c r="B1349" s="47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  <c r="AT1349" s="46"/>
      <c r="AU1349" s="46"/>
      <c r="AV1349" s="46"/>
      <c r="AW1349" s="46"/>
      <c r="AX1349" s="46"/>
      <c r="AY1349" s="46"/>
      <c r="AZ1349" s="46"/>
      <c r="BA1349" s="46"/>
      <c r="BB1349" s="46"/>
      <c r="BC1349" s="46"/>
      <c r="BD1349" s="46"/>
      <c r="BE1349" s="46"/>
      <c r="BF1349" s="46"/>
      <c r="BG1349" s="46"/>
      <c r="BH1349" s="46"/>
      <c r="BI1349" s="46"/>
      <c r="BJ1349" s="46"/>
      <c r="BK1349" s="46"/>
      <c r="BL1349" s="46"/>
      <c r="BM1349" s="46"/>
    </row>
    <row r="1350" spans="1:65" s="41" customFormat="1" ht="14.25">
      <c r="A1350" s="46"/>
      <c r="B1350" s="47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  <c r="AT1350" s="46"/>
      <c r="AU1350" s="46"/>
      <c r="AV1350" s="46"/>
      <c r="AW1350" s="46"/>
      <c r="AX1350" s="46"/>
      <c r="AY1350" s="46"/>
      <c r="AZ1350" s="46"/>
      <c r="BA1350" s="46"/>
      <c r="BB1350" s="46"/>
      <c r="BC1350" s="46"/>
      <c r="BD1350" s="46"/>
      <c r="BE1350" s="46"/>
      <c r="BF1350" s="46"/>
      <c r="BG1350" s="46"/>
      <c r="BH1350" s="46"/>
      <c r="BI1350" s="46"/>
      <c r="BJ1350" s="46"/>
      <c r="BK1350" s="46"/>
      <c r="BL1350" s="46"/>
      <c r="BM1350" s="46"/>
    </row>
    <row r="1351" spans="1:65" s="41" customFormat="1" ht="14.25">
      <c r="A1351" s="46"/>
      <c r="B1351" s="47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  <c r="AT1351" s="46"/>
      <c r="AU1351" s="46"/>
      <c r="AV1351" s="46"/>
      <c r="AW1351" s="46"/>
      <c r="AX1351" s="46"/>
      <c r="AY1351" s="46"/>
      <c r="AZ1351" s="46"/>
      <c r="BA1351" s="46"/>
      <c r="BB1351" s="46"/>
      <c r="BC1351" s="46"/>
      <c r="BD1351" s="46"/>
      <c r="BE1351" s="46"/>
      <c r="BF1351" s="46"/>
      <c r="BG1351" s="46"/>
      <c r="BH1351" s="46"/>
      <c r="BI1351" s="46"/>
      <c r="BJ1351" s="46"/>
      <c r="BK1351" s="46"/>
      <c r="BL1351" s="46"/>
      <c r="BM1351" s="46"/>
    </row>
    <row r="1352" spans="1:65" s="41" customFormat="1" ht="14.25">
      <c r="A1352" s="46"/>
      <c r="B1352" s="47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  <c r="AT1352" s="46"/>
      <c r="AU1352" s="46"/>
      <c r="AV1352" s="46"/>
      <c r="AW1352" s="46"/>
      <c r="AX1352" s="46"/>
      <c r="AY1352" s="46"/>
      <c r="AZ1352" s="46"/>
      <c r="BA1352" s="46"/>
      <c r="BB1352" s="46"/>
      <c r="BC1352" s="46"/>
      <c r="BD1352" s="46"/>
      <c r="BE1352" s="46"/>
      <c r="BF1352" s="46"/>
      <c r="BG1352" s="46"/>
      <c r="BH1352" s="46"/>
      <c r="BI1352" s="46"/>
      <c r="BJ1352" s="46"/>
      <c r="BK1352" s="46"/>
      <c r="BL1352" s="46"/>
      <c r="BM1352" s="46"/>
    </row>
    <row r="1353" spans="1:65" s="41" customFormat="1" ht="14.25">
      <c r="A1353" s="46"/>
      <c r="B1353" s="47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  <c r="AT1353" s="46"/>
      <c r="AU1353" s="46"/>
      <c r="AV1353" s="46"/>
      <c r="AW1353" s="46"/>
      <c r="AX1353" s="46"/>
      <c r="AY1353" s="46"/>
      <c r="AZ1353" s="46"/>
      <c r="BA1353" s="46"/>
      <c r="BB1353" s="46"/>
      <c r="BC1353" s="46"/>
      <c r="BD1353" s="46"/>
      <c r="BE1353" s="46"/>
      <c r="BF1353" s="46"/>
      <c r="BG1353" s="46"/>
      <c r="BH1353" s="46"/>
      <c r="BI1353" s="46"/>
      <c r="BJ1353" s="46"/>
      <c r="BK1353" s="46"/>
      <c r="BL1353" s="46"/>
      <c r="BM1353" s="46"/>
    </row>
    <row r="1354" spans="1:65" s="41" customFormat="1" ht="14.25">
      <c r="A1354" s="46"/>
      <c r="B1354" s="47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  <c r="AT1354" s="46"/>
      <c r="AU1354" s="46"/>
      <c r="AV1354" s="46"/>
      <c r="AW1354" s="46"/>
      <c r="AX1354" s="46"/>
      <c r="AY1354" s="46"/>
      <c r="AZ1354" s="46"/>
      <c r="BA1354" s="46"/>
      <c r="BB1354" s="46"/>
      <c r="BC1354" s="46"/>
      <c r="BD1354" s="46"/>
      <c r="BE1354" s="46"/>
      <c r="BF1354" s="46"/>
      <c r="BG1354" s="46"/>
      <c r="BH1354" s="46"/>
      <c r="BI1354" s="46"/>
      <c r="BJ1354" s="46"/>
      <c r="BK1354" s="46"/>
      <c r="BL1354" s="46"/>
      <c r="BM1354" s="46"/>
    </row>
    <row r="1355" spans="1:65" s="41" customFormat="1" ht="14.25">
      <c r="A1355" s="46"/>
      <c r="B1355" s="47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  <c r="AT1355" s="46"/>
      <c r="AU1355" s="46"/>
      <c r="AV1355" s="46"/>
      <c r="AW1355" s="46"/>
      <c r="AX1355" s="46"/>
      <c r="AY1355" s="46"/>
      <c r="AZ1355" s="46"/>
      <c r="BA1355" s="46"/>
      <c r="BB1355" s="46"/>
      <c r="BC1355" s="46"/>
      <c r="BD1355" s="46"/>
      <c r="BE1355" s="46"/>
      <c r="BF1355" s="46"/>
      <c r="BG1355" s="46"/>
      <c r="BH1355" s="46"/>
      <c r="BI1355" s="46"/>
      <c r="BJ1355" s="46"/>
      <c r="BK1355" s="46"/>
      <c r="BL1355" s="46"/>
      <c r="BM1355" s="46"/>
    </row>
    <row r="1356" spans="1:65" s="41" customFormat="1" ht="14.25">
      <c r="A1356" s="46"/>
      <c r="B1356" s="47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  <c r="AT1356" s="46"/>
      <c r="AU1356" s="46"/>
      <c r="AV1356" s="46"/>
      <c r="AW1356" s="46"/>
      <c r="AX1356" s="46"/>
      <c r="AY1356" s="46"/>
      <c r="AZ1356" s="46"/>
      <c r="BA1356" s="46"/>
      <c r="BB1356" s="46"/>
      <c r="BC1356" s="46"/>
      <c r="BD1356" s="46"/>
      <c r="BE1356" s="46"/>
      <c r="BF1356" s="46"/>
      <c r="BG1356" s="46"/>
      <c r="BH1356" s="46"/>
      <c r="BI1356" s="46"/>
      <c r="BJ1356" s="46"/>
      <c r="BK1356" s="46"/>
      <c r="BL1356" s="46"/>
      <c r="BM1356" s="46"/>
    </row>
    <row r="1357" spans="1:65" s="41" customFormat="1" ht="14.25">
      <c r="A1357" s="46"/>
      <c r="B1357" s="47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  <c r="AT1357" s="46"/>
      <c r="AU1357" s="46"/>
      <c r="AV1357" s="46"/>
      <c r="AW1357" s="46"/>
      <c r="AX1357" s="46"/>
      <c r="AY1357" s="46"/>
      <c r="AZ1357" s="46"/>
      <c r="BA1357" s="46"/>
      <c r="BB1357" s="46"/>
      <c r="BC1357" s="46"/>
      <c r="BD1357" s="46"/>
      <c r="BE1357" s="46"/>
      <c r="BF1357" s="46"/>
      <c r="BG1357" s="46"/>
      <c r="BH1357" s="46"/>
      <c r="BI1357" s="46"/>
      <c r="BJ1357" s="46"/>
      <c r="BK1357" s="46"/>
      <c r="BL1357" s="46"/>
      <c r="BM1357" s="46"/>
    </row>
    <row r="1358" spans="1:65" s="41" customFormat="1" ht="14.25">
      <c r="A1358" s="46"/>
      <c r="B1358" s="47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  <c r="AT1358" s="46"/>
      <c r="AU1358" s="46"/>
      <c r="AV1358" s="46"/>
      <c r="AW1358" s="46"/>
      <c r="AX1358" s="46"/>
      <c r="AY1358" s="46"/>
      <c r="AZ1358" s="46"/>
      <c r="BA1358" s="46"/>
      <c r="BB1358" s="46"/>
      <c r="BC1358" s="46"/>
      <c r="BD1358" s="46"/>
      <c r="BE1358" s="46"/>
      <c r="BF1358" s="46"/>
      <c r="BG1358" s="46"/>
      <c r="BH1358" s="46"/>
      <c r="BI1358" s="46"/>
      <c r="BJ1358" s="46"/>
      <c r="BK1358" s="46"/>
      <c r="BL1358" s="46"/>
      <c r="BM1358" s="46"/>
    </row>
    <row r="1359" spans="1:65" s="41" customFormat="1" ht="14.25">
      <c r="A1359" s="46"/>
      <c r="B1359" s="47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  <c r="AT1359" s="46"/>
      <c r="AU1359" s="46"/>
      <c r="AV1359" s="46"/>
      <c r="AW1359" s="46"/>
      <c r="AX1359" s="46"/>
      <c r="AY1359" s="46"/>
      <c r="AZ1359" s="46"/>
      <c r="BA1359" s="46"/>
      <c r="BB1359" s="46"/>
      <c r="BC1359" s="46"/>
      <c r="BD1359" s="46"/>
      <c r="BE1359" s="46"/>
      <c r="BF1359" s="46"/>
      <c r="BG1359" s="46"/>
      <c r="BH1359" s="46"/>
      <c r="BI1359" s="46"/>
      <c r="BJ1359" s="46"/>
      <c r="BK1359" s="46"/>
      <c r="BL1359" s="46"/>
      <c r="BM1359" s="46"/>
    </row>
    <row r="1360" spans="1:65" s="41" customFormat="1" ht="14.25">
      <c r="A1360" s="46"/>
      <c r="B1360" s="47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  <c r="AT1360" s="46"/>
      <c r="AU1360" s="46"/>
      <c r="AV1360" s="46"/>
      <c r="AW1360" s="46"/>
      <c r="AX1360" s="46"/>
      <c r="AY1360" s="46"/>
      <c r="AZ1360" s="46"/>
      <c r="BA1360" s="46"/>
      <c r="BB1360" s="46"/>
      <c r="BC1360" s="46"/>
      <c r="BD1360" s="46"/>
      <c r="BE1360" s="46"/>
      <c r="BF1360" s="46"/>
      <c r="BG1360" s="46"/>
      <c r="BH1360" s="46"/>
      <c r="BI1360" s="46"/>
      <c r="BJ1360" s="46"/>
      <c r="BK1360" s="46"/>
      <c r="BL1360" s="46"/>
      <c r="BM1360" s="46"/>
    </row>
    <row r="1361" spans="1:65" s="41" customFormat="1" ht="14.25">
      <c r="A1361" s="46"/>
      <c r="B1361" s="47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  <c r="AT1361" s="46"/>
      <c r="AU1361" s="46"/>
      <c r="AV1361" s="46"/>
      <c r="AW1361" s="46"/>
      <c r="AX1361" s="46"/>
      <c r="AY1361" s="46"/>
      <c r="AZ1361" s="46"/>
      <c r="BA1361" s="46"/>
      <c r="BB1361" s="46"/>
      <c r="BC1361" s="46"/>
      <c r="BD1361" s="46"/>
      <c r="BE1361" s="46"/>
      <c r="BF1361" s="46"/>
      <c r="BG1361" s="46"/>
      <c r="BH1361" s="46"/>
      <c r="BI1361" s="46"/>
      <c r="BJ1361" s="46"/>
      <c r="BK1361" s="46"/>
      <c r="BL1361" s="46"/>
      <c r="BM1361" s="46"/>
    </row>
    <row r="1362" spans="1:65" s="41" customFormat="1" ht="14.25">
      <c r="A1362" s="46"/>
      <c r="B1362" s="47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  <c r="AT1362" s="46"/>
      <c r="AU1362" s="46"/>
      <c r="AV1362" s="46"/>
      <c r="AW1362" s="46"/>
      <c r="AX1362" s="46"/>
      <c r="AY1362" s="46"/>
      <c r="AZ1362" s="46"/>
      <c r="BA1362" s="46"/>
      <c r="BB1362" s="46"/>
      <c r="BC1362" s="46"/>
      <c r="BD1362" s="46"/>
      <c r="BE1362" s="46"/>
      <c r="BF1362" s="46"/>
      <c r="BG1362" s="46"/>
      <c r="BH1362" s="46"/>
      <c r="BI1362" s="46"/>
      <c r="BJ1362" s="46"/>
      <c r="BK1362" s="46"/>
      <c r="BL1362" s="46"/>
      <c r="BM1362" s="46"/>
    </row>
    <row r="1363" spans="1:65" s="41" customFormat="1" ht="14.25">
      <c r="A1363" s="46"/>
      <c r="B1363" s="47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  <c r="AT1363" s="46"/>
      <c r="AU1363" s="46"/>
      <c r="AV1363" s="46"/>
      <c r="AW1363" s="46"/>
      <c r="AX1363" s="46"/>
      <c r="AY1363" s="46"/>
      <c r="AZ1363" s="46"/>
      <c r="BA1363" s="46"/>
      <c r="BB1363" s="46"/>
      <c r="BC1363" s="46"/>
      <c r="BD1363" s="46"/>
      <c r="BE1363" s="46"/>
      <c r="BF1363" s="46"/>
      <c r="BG1363" s="46"/>
      <c r="BH1363" s="46"/>
      <c r="BI1363" s="46"/>
      <c r="BJ1363" s="46"/>
      <c r="BK1363" s="46"/>
      <c r="BL1363" s="46"/>
      <c r="BM1363" s="46"/>
    </row>
    <row r="1364" spans="1:65" s="41" customFormat="1" ht="14.25">
      <c r="A1364" s="46"/>
      <c r="B1364" s="47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  <c r="AT1364" s="46"/>
      <c r="AU1364" s="46"/>
      <c r="AV1364" s="46"/>
      <c r="AW1364" s="46"/>
      <c r="AX1364" s="46"/>
      <c r="AY1364" s="46"/>
      <c r="AZ1364" s="46"/>
      <c r="BA1364" s="46"/>
      <c r="BB1364" s="46"/>
      <c r="BC1364" s="46"/>
      <c r="BD1364" s="46"/>
      <c r="BE1364" s="46"/>
      <c r="BF1364" s="46"/>
      <c r="BG1364" s="46"/>
      <c r="BH1364" s="46"/>
      <c r="BI1364" s="46"/>
      <c r="BJ1364" s="46"/>
      <c r="BK1364" s="46"/>
      <c r="BL1364" s="46"/>
      <c r="BM1364" s="46"/>
    </row>
    <row r="1365" spans="1:65" s="41" customFormat="1" ht="14.25">
      <c r="A1365" s="46"/>
      <c r="B1365" s="47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  <c r="AK1365" s="46"/>
      <c r="AL1365" s="46"/>
      <c r="AM1365" s="46"/>
      <c r="AN1365" s="46"/>
      <c r="AO1365" s="46"/>
      <c r="AP1365" s="46"/>
      <c r="AQ1365" s="46"/>
      <c r="AR1365" s="46"/>
      <c r="AS1365" s="46"/>
      <c r="AT1365" s="46"/>
      <c r="AU1365" s="46"/>
      <c r="AV1365" s="46"/>
      <c r="AW1365" s="46"/>
      <c r="AX1365" s="46"/>
      <c r="AY1365" s="46"/>
      <c r="AZ1365" s="46"/>
      <c r="BA1365" s="46"/>
      <c r="BB1365" s="46"/>
      <c r="BC1365" s="46"/>
      <c r="BD1365" s="46"/>
      <c r="BE1365" s="46"/>
      <c r="BF1365" s="46"/>
      <c r="BG1365" s="46"/>
      <c r="BH1365" s="46"/>
      <c r="BI1365" s="46"/>
      <c r="BJ1365" s="46"/>
      <c r="BK1365" s="46"/>
      <c r="BL1365" s="46"/>
      <c r="BM1365" s="46"/>
    </row>
    <row r="1366" spans="1:65" s="41" customFormat="1" ht="14.25">
      <c r="A1366" s="46"/>
      <c r="B1366" s="47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  <c r="AT1366" s="46"/>
      <c r="AU1366" s="46"/>
      <c r="AV1366" s="46"/>
      <c r="AW1366" s="46"/>
      <c r="AX1366" s="46"/>
      <c r="AY1366" s="46"/>
      <c r="AZ1366" s="46"/>
      <c r="BA1366" s="46"/>
      <c r="BB1366" s="46"/>
      <c r="BC1366" s="46"/>
      <c r="BD1366" s="46"/>
      <c r="BE1366" s="46"/>
      <c r="BF1366" s="46"/>
      <c r="BG1366" s="46"/>
      <c r="BH1366" s="46"/>
      <c r="BI1366" s="46"/>
      <c r="BJ1366" s="46"/>
      <c r="BK1366" s="46"/>
      <c r="BL1366" s="46"/>
      <c r="BM1366" s="46"/>
    </row>
    <row r="1367" spans="1:65" s="41" customFormat="1" ht="14.25">
      <c r="A1367" s="46"/>
      <c r="B1367" s="47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  <c r="AT1367" s="46"/>
      <c r="AU1367" s="46"/>
      <c r="AV1367" s="46"/>
      <c r="AW1367" s="46"/>
      <c r="AX1367" s="46"/>
      <c r="AY1367" s="46"/>
      <c r="AZ1367" s="46"/>
      <c r="BA1367" s="46"/>
      <c r="BB1367" s="46"/>
      <c r="BC1367" s="46"/>
      <c r="BD1367" s="46"/>
      <c r="BE1367" s="46"/>
      <c r="BF1367" s="46"/>
      <c r="BG1367" s="46"/>
      <c r="BH1367" s="46"/>
      <c r="BI1367" s="46"/>
      <c r="BJ1367" s="46"/>
      <c r="BK1367" s="46"/>
      <c r="BL1367" s="46"/>
      <c r="BM1367" s="46"/>
    </row>
    <row r="1368" spans="1:65" s="41" customFormat="1" ht="14.25">
      <c r="A1368" s="46"/>
      <c r="B1368" s="47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  <c r="AL1368" s="46"/>
      <c r="AM1368" s="46"/>
      <c r="AN1368" s="46"/>
      <c r="AO1368" s="46"/>
      <c r="AP1368" s="46"/>
      <c r="AQ1368" s="46"/>
      <c r="AR1368" s="46"/>
      <c r="AS1368" s="46"/>
      <c r="AT1368" s="46"/>
      <c r="AU1368" s="46"/>
      <c r="AV1368" s="46"/>
      <c r="AW1368" s="46"/>
      <c r="AX1368" s="46"/>
      <c r="AY1368" s="46"/>
      <c r="AZ1368" s="46"/>
      <c r="BA1368" s="46"/>
      <c r="BB1368" s="46"/>
      <c r="BC1368" s="46"/>
      <c r="BD1368" s="46"/>
      <c r="BE1368" s="46"/>
      <c r="BF1368" s="46"/>
      <c r="BG1368" s="46"/>
      <c r="BH1368" s="46"/>
      <c r="BI1368" s="46"/>
      <c r="BJ1368" s="46"/>
      <c r="BK1368" s="46"/>
      <c r="BL1368" s="46"/>
      <c r="BM1368" s="46"/>
    </row>
    <row r="1369" spans="1:65" s="41" customFormat="1" ht="14.25">
      <c r="A1369" s="46"/>
      <c r="B1369" s="47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  <c r="AL1369" s="46"/>
      <c r="AM1369" s="46"/>
      <c r="AN1369" s="46"/>
      <c r="AO1369" s="46"/>
      <c r="AP1369" s="46"/>
      <c r="AQ1369" s="46"/>
      <c r="AR1369" s="46"/>
      <c r="AS1369" s="46"/>
      <c r="AT1369" s="46"/>
      <c r="AU1369" s="46"/>
      <c r="AV1369" s="46"/>
      <c r="AW1369" s="46"/>
      <c r="AX1369" s="46"/>
      <c r="AY1369" s="46"/>
      <c r="AZ1369" s="46"/>
      <c r="BA1369" s="46"/>
      <c r="BB1369" s="46"/>
      <c r="BC1369" s="46"/>
      <c r="BD1369" s="46"/>
      <c r="BE1369" s="46"/>
      <c r="BF1369" s="46"/>
      <c r="BG1369" s="46"/>
      <c r="BH1369" s="46"/>
      <c r="BI1369" s="46"/>
      <c r="BJ1369" s="46"/>
      <c r="BK1369" s="46"/>
      <c r="BL1369" s="46"/>
      <c r="BM1369" s="46"/>
    </row>
    <row r="1370" spans="1:65" s="41" customFormat="1" ht="14.25">
      <c r="A1370" s="46"/>
      <c r="B1370" s="47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  <c r="AL1370" s="46"/>
      <c r="AM1370" s="46"/>
      <c r="AN1370" s="46"/>
      <c r="AO1370" s="46"/>
      <c r="AP1370" s="46"/>
      <c r="AQ1370" s="46"/>
      <c r="AR1370" s="46"/>
      <c r="AS1370" s="46"/>
      <c r="AT1370" s="46"/>
      <c r="AU1370" s="46"/>
      <c r="AV1370" s="46"/>
      <c r="AW1370" s="46"/>
      <c r="AX1370" s="46"/>
      <c r="AY1370" s="46"/>
      <c r="AZ1370" s="46"/>
      <c r="BA1370" s="46"/>
      <c r="BB1370" s="46"/>
      <c r="BC1370" s="46"/>
      <c r="BD1370" s="46"/>
      <c r="BE1370" s="46"/>
      <c r="BF1370" s="46"/>
      <c r="BG1370" s="46"/>
      <c r="BH1370" s="46"/>
      <c r="BI1370" s="46"/>
      <c r="BJ1370" s="46"/>
      <c r="BK1370" s="46"/>
      <c r="BL1370" s="46"/>
      <c r="BM1370" s="46"/>
    </row>
    <row r="1371" spans="1:65" s="41" customFormat="1" ht="14.25">
      <c r="A1371" s="46"/>
      <c r="B1371" s="47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  <c r="AK1371" s="46"/>
      <c r="AL1371" s="46"/>
      <c r="AM1371" s="46"/>
      <c r="AN1371" s="46"/>
      <c r="AO1371" s="46"/>
      <c r="AP1371" s="46"/>
      <c r="AQ1371" s="46"/>
      <c r="AR1371" s="46"/>
      <c r="AS1371" s="46"/>
      <c r="AT1371" s="46"/>
      <c r="AU1371" s="46"/>
      <c r="AV1371" s="46"/>
      <c r="AW1371" s="46"/>
      <c r="AX1371" s="46"/>
      <c r="AY1371" s="46"/>
      <c r="AZ1371" s="46"/>
      <c r="BA1371" s="46"/>
      <c r="BB1371" s="46"/>
      <c r="BC1371" s="46"/>
      <c r="BD1371" s="46"/>
      <c r="BE1371" s="46"/>
      <c r="BF1371" s="46"/>
      <c r="BG1371" s="46"/>
      <c r="BH1371" s="46"/>
      <c r="BI1371" s="46"/>
      <c r="BJ1371" s="46"/>
      <c r="BK1371" s="46"/>
      <c r="BL1371" s="46"/>
      <c r="BM1371" s="46"/>
    </row>
    <row r="1372" spans="1:65" s="41" customFormat="1" ht="14.25">
      <c r="A1372" s="46"/>
      <c r="B1372" s="47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  <c r="AL1372" s="46"/>
      <c r="AM1372" s="46"/>
      <c r="AN1372" s="46"/>
      <c r="AO1372" s="46"/>
      <c r="AP1372" s="46"/>
      <c r="AQ1372" s="46"/>
      <c r="AR1372" s="46"/>
      <c r="AS1372" s="46"/>
      <c r="AT1372" s="46"/>
      <c r="AU1372" s="46"/>
      <c r="AV1372" s="46"/>
      <c r="AW1372" s="46"/>
      <c r="AX1372" s="46"/>
      <c r="AY1372" s="46"/>
      <c r="AZ1372" s="46"/>
      <c r="BA1372" s="46"/>
      <c r="BB1372" s="46"/>
      <c r="BC1372" s="46"/>
      <c r="BD1372" s="46"/>
      <c r="BE1372" s="46"/>
      <c r="BF1372" s="46"/>
      <c r="BG1372" s="46"/>
      <c r="BH1372" s="46"/>
      <c r="BI1372" s="46"/>
      <c r="BJ1372" s="46"/>
      <c r="BK1372" s="46"/>
      <c r="BL1372" s="46"/>
      <c r="BM1372" s="46"/>
    </row>
    <row r="1373" spans="1:65" s="41" customFormat="1" ht="14.25">
      <c r="A1373" s="46"/>
      <c r="B1373" s="47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  <c r="AK1373" s="46"/>
      <c r="AL1373" s="46"/>
      <c r="AM1373" s="46"/>
      <c r="AN1373" s="46"/>
      <c r="AO1373" s="46"/>
      <c r="AP1373" s="46"/>
      <c r="AQ1373" s="46"/>
      <c r="AR1373" s="46"/>
      <c r="AS1373" s="46"/>
      <c r="AT1373" s="46"/>
      <c r="AU1373" s="46"/>
      <c r="AV1373" s="46"/>
      <c r="AW1373" s="46"/>
      <c r="AX1373" s="46"/>
      <c r="AY1373" s="46"/>
      <c r="AZ1373" s="46"/>
      <c r="BA1373" s="46"/>
      <c r="BB1373" s="46"/>
      <c r="BC1373" s="46"/>
      <c r="BD1373" s="46"/>
      <c r="BE1373" s="46"/>
      <c r="BF1373" s="46"/>
      <c r="BG1373" s="46"/>
      <c r="BH1373" s="46"/>
      <c r="BI1373" s="46"/>
      <c r="BJ1373" s="46"/>
      <c r="BK1373" s="46"/>
      <c r="BL1373" s="46"/>
      <c r="BM1373" s="46"/>
    </row>
    <row r="1374" spans="1:65" s="41" customFormat="1" ht="14.25">
      <c r="A1374" s="46"/>
      <c r="B1374" s="47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  <c r="AL1374" s="46"/>
      <c r="AM1374" s="46"/>
      <c r="AN1374" s="46"/>
      <c r="AO1374" s="46"/>
      <c r="AP1374" s="46"/>
      <c r="AQ1374" s="46"/>
      <c r="AR1374" s="46"/>
      <c r="AS1374" s="46"/>
      <c r="AT1374" s="46"/>
      <c r="AU1374" s="46"/>
      <c r="AV1374" s="46"/>
      <c r="AW1374" s="46"/>
      <c r="AX1374" s="46"/>
      <c r="AY1374" s="46"/>
      <c r="AZ1374" s="46"/>
      <c r="BA1374" s="46"/>
      <c r="BB1374" s="46"/>
      <c r="BC1374" s="46"/>
      <c r="BD1374" s="46"/>
      <c r="BE1374" s="46"/>
      <c r="BF1374" s="46"/>
      <c r="BG1374" s="46"/>
      <c r="BH1374" s="46"/>
      <c r="BI1374" s="46"/>
      <c r="BJ1374" s="46"/>
      <c r="BK1374" s="46"/>
      <c r="BL1374" s="46"/>
      <c r="BM1374" s="46"/>
    </row>
    <row r="1375" spans="1:65" s="41" customFormat="1" ht="14.25">
      <c r="A1375" s="46"/>
      <c r="B1375" s="47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  <c r="AK1375" s="46"/>
      <c r="AL1375" s="46"/>
      <c r="AM1375" s="46"/>
      <c r="AN1375" s="46"/>
      <c r="AO1375" s="46"/>
      <c r="AP1375" s="46"/>
      <c r="AQ1375" s="46"/>
      <c r="AR1375" s="46"/>
      <c r="AS1375" s="46"/>
      <c r="AT1375" s="46"/>
      <c r="AU1375" s="46"/>
      <c r="AV1375" s="46"/>
      <c r="AW1375" s="46"/>
      <c r="AX1375" s="46"/>
      <c r="AY1375" s="46"/>
      <c r="AZ1375" s="46"/>
      <c r="BA1375" s="46"/>
      <c r="BB1375" s="46"/>
      <c r="BC1375" s="46"/>
      <c r="BD1375" s="46"/>
      <c r="BE1375" s="46"/>
      <c r="BF1375" s="46"/>
      <c r="BG1375" s="46"/>
      <c r="BH1375" s="46"/>
      <c r="BI1375" s="46"/>
      <c r="BJ1375" s="46"/>
      <c r="BK1375" s="46"/>
      <c r="BL1375" s="46"/>
      <c r="BM1375" s="46"/>
    </row>
    <row r="1376" spans="1:65" s="41" customFormat="1" ht="14.25">
      <c r="A1376" s="46"/>
      <c r="B1376" s="47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  <c r="AK1376" s="46"/>
      <c r="AL1376" s="46"/>
      <c r="AM1376" s="46"/>
      <c r="AN1376" s="46"/>
      <c r="AO1376" s="46"/>
      <c r="AP1376" s="46"/>
      <c r="AQ1376" s="46"/>
      <c r="AR1376" s="46"/>
      <c r="AS1376" s="46"/>
      <c r="AT1376" s="46"/>
      <c r="AU1376" s="46"/>
      <c r="AV1376" s="46"/>
      <c r="AW1376" s="46"/>
      <c r="AX1376" s="46"/>
      <c r="AY1376" s="46"/>
      <c r="AZ1376" s="46"/>
      <c r="BA1376" s="46"/>
      <c r="BB1376" s="46"/>
      <c r="BC1376" s="46"/>
      <c r="BD1376" s="46"/>
      <c r="BE1376" s="46"/>
      <c r="BF1376" s="46"/>
      <c r="BG1376" s="46"/>
      <c r="BH1376" s="46"/>
      <c r="BI1376" s="46"/>
      <c r="BJ1376" s="46"/>
      <c r="BK1376" s="46"/>
      <c r="BL1376" s="46"/>
      <c r="BM1376" s="46"/>
    </row>
    <row r="1377" spans="1:65" s="41" customFormat="1" ht="14.25">
      <c r="A1377" s="46"/>
      <c r="B1377" s="47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  <c r="AL1377" s="46"/>
      <c r="AM1377" s="46"/>
      <c r="AN1377" s="46"/>
      <c r="AO1377" s="46"/>
      <c r="AP1377" s="46"/>
      <c r="AQ1377" s="46"/>
      <c r="AR1377" s="46"/>
      <c r="AS1377" s="46"/>
      <c r="AT1377" s="46"/>
      <c r="AU1377" s="46"/>
      <c r="AV1377" s="46"/>
      <c r="AW1377" s="46"/>
      <c r="AX1377" s="46"/>
      <c r="AY1377" s="46"/>
      <c r="AZ1377" s="46"/>
      <c r="BA1377" s="46"/>
      <c r="BB1377" s="46"/>
      <c r="BC1377" s="46"/>
      <c r="BD1377" s="46"/>
      <c r="BE1377" s="46"/>
      <c r="BF1377" s="46"/>
      <c r="BG1377" s="46"/>
      <c r="BH1377" s="46"/>
      <c r="BI1377" s="46"/>
      <c r="BJ1377" s="46"/>
      <c r="BK1377" s="46"/>
      <c r="BL1377" s="46"/>
      <c r="BM1377" s="46"/>
    </row>
    <row r="1378" spans="1:65" s="41" customFormat="1" ht="14.25">
      <c r="A1378" s="46"/>
      <c r="B1378" s="47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  <c r="AT1378" s="46"/>
      <c r="AU1378" s="46"/>
      <c r="AV1378" s="46"/>
      <c r="AW1378" s="46"/>
      <c r="AX1378" s="46"/>
      <c r="AY1378" s="46"/>
      <c r="AZ1378" s="46"/>
      <c r="BA1378" s="46"/>
      <c r="BB1378" s="46"/>
      <c r="BC1378" s="46"/>
      <c r="BD1378" s="46"/>
      <c r="BE1378" s="46"/>
      <c r="BF1378" s="46"/>
      <c r="BG1378" s="46"/>
      <c r="BH1378" s="46"/>
      <c r="BI1378" s="46"/>
      <c r="BJ1378" s="46"/>
      <c r="BK1378" s="46"/>
      <c r="BL1378" s="46"/>
      <c r="BM1378" s="46"/>
    </row>
    <row r="1379" spans="1:65" s="41" customFormat="1" ht="14.25">
      <c r="A1379" s="46"/>
      <c r="B1379" s="47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  <c r="AK1379" s="46"/>
      <c r="AL1379" s="46"/>
      <c r="AM1379" s="46"/>
      <c r="AN1379" s="46"/>
      <c r="AO1379" s="46"/>
      <c r="AP1379" s="46"/>
      <c r="AQ1379" s="46"/>
      <c r="AR1379" s="46"/>
      <c r="AS1379" s="46"/>
      <c r="AT1379" s="46"/>
      <c r="AU1379" s="46"/>
      <c r="AV1379" s="46"/>
      <c r="AW1379" s="46"/>
      <c r="AX1379" s="46"/>
      <c r="AY1379" s="46"/>
      <c r="AZ1379" s="46"/>
      <c r="BA1379" s="46"/>
      <c r="BB1379" s="46"/>
      <c r="BC1379" s="46"/>
      <c r="BD1379" s="46"/>
      <c r="BE1379" s="46"/>
      <c r="BF1379" s="46"/>
      <c r="BG1379" s="46"/>
      <c r="BH1379" s="46"/>
      <c r="BI1379" s="46"/>
      <c r="BJ1379" s="46"/>
      <c r="BK1379" s="46"/>
      <c r="BL1379" s="46"/>
      <c r="BM1379" s="46"/>
    </row>
    <row r="1380" spans="1:65" s="41" customFormat="1" ht="14.25">
      <c r="A1380" s="46"/>
      <c r="B1380" s="47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/>
      <c r="AL1380" s="46"/>
      <c r="AM1380" s="46"/>
      <c r="AN1380" s="46"/>
      <c r="AO1380" s="46"/>
      <c r="AP1380" s="46"/>
      <c r="AQ1380" s="46"/>
      <c r="AR1380" s="46"/>
      <c r="AS1380" s="46"/>
      <c r="AT1380" s="46"/>
      <c r="AU1380" s="46"/>
      <c r="AV1380" s="46"/>
      <c r="AW1380" s="46"/>
      <c r="AX1380" s="46"/>
      <c r="AY1380" s="46"/>
      <c r="AZ1380" s="46"/>
      <c r="BA1380" s="46"/>
      <c r="BB1380" s="46"/>
      <c r="BC1380" s="46"/>
      <c r="BD1380" s="46"/>
      <c r="BE1380" s="46"/>
      <c r="BF1380" s="46"/>
      <c r="BG1380" s="46"/>
      <c r="BH1380" s="46"/>
      <c r="BI1380" s="46"/>
      <c r="BJ1380" s="46"/>
      <c r="BK1380" s="46"/>
      <c r="BL1380" s="46"/>
      <c r="BM1380" s="46"/>
    </row>
    <row r="1381" spans="1:65" s="41" customFormat="1" ht="14.25">
      <c r="A1381" s="46"/>
      <c r="B1381" s="47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  <c r="AL1381" s="46"/>
      <c r="AM1381" s="46"/>
      <c r="AN1381" s="46"/>
      <c r="AO1381" s="46"/>
      <c r="AP1381" s="46"/>
      <c r="AQ1381" s="46"/>
      <c r="AR1381" s="46"/>
      <c r="AS1381" s="46"/>
      <c r="AT1381" s="46"/>
      <c r="AU1381" s="46"/>
      <c r="AV1381" s="46"/>
      <c r="AW1381" s="46"/>
      <c r="AX1381" s="46"/>
      <c r="AY1381" s="46"/>
      <c r="AZ1381" s="46"/>
      <c r="BA1381" s="46"/>
      <c r="BB1381" s="46"/>
      <c r="BC1381" s="46"/>
      <c r="BD1381" s="46"/>
      <c r="BE1381" s="46"/>
      <c r="BF1381" s="46"/>
      <c r="BG1381" s="46"/>
      <c r="BH1381" s="46"/>
      <c r="BI1381" s="46"/>
      <c r="BJ1381" s="46"/>
      <c r="BK1381" s="46"/>
      <c r="BL1381" s="46"/>
      <c r="BM1381" s="46"/>
    </row>
    <row r="1382" spans="1:65" s="41" customFormat="1" ht="14.25">
      <c r="A1382" s="46"/>
      <c r="B1382" s="47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  <c r="AL1382" s="46"/>
      <c r="AM1382" s="46"/>
      <c r="AN1382" s="46"/>
      <c r="AO1382" s="46"/>
      <c r="AP1382" s="46"/>
      <c r="AQ1382" s="46"/>
      <c r="AR1382" s="46"/>
      <c r="AS1382" s="46"/>
      <c r="AT1382" s="46"/>
      <c r="AU1382" s="46"/>
      <c r="AV1382" s="46"/>
      <c r="AW1382" s="46"/>
      <c r="AX1382" s="46"/>
      <c r="AY1382" s="46"/>
      <c r="AZ1382" s="46"/>
      <c r="BA1382" s="46"/>
      <c r="BB1382" s="46"/>
      <c r="BC1382" s="46"/>
      <c r="BD1382" s="46"/>
      <c r="BE1382" s="46"/>
      <c r="BF1382" s="46"/>
      <c r="BG1382" s="46"/>
      <c r="BH1382" s="46"/>
      <c r="BI1382" s="46"/>
      <c r="BJ1382" s="46"/>
      <c r="BK1382" s="46"/>
      <c r="BL1382" s="46"/>
      <c r="BM1382" s="46"/>
    </row>
    <row r="1383" spans="1:65" s="41" customFormat="1" ht="14.25">
      <c r="A1383" s="46"/>
      <c r="B1383" s="47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  <c r="AL1383" s="46"/>
      <c r="AM1383" s="46"/>
      <c r="AN1383" s="46"/>
      <c r="AO1383" s="46"/>
      <c r="AP1383" s="46"/>
      <c r="AQ1383" s="46"/>
      <c r="AR1383" s="46"/>
      <c r="AS1383" s="46"/>
      <c r="AT1383" s="46"/>
      <c r="AU1383" s="46"/>
      <c r="AV1383" s="46"/>
      <c r="AW1383" s="46"/>
      <c r="AX1383" s="46"/>
      <c r="AY1383" s="46"/>
      <c r="AZ1383" s="46"/>
      <c r="BA1383" s="46"/>
      <c r="BB1383" s="46"/>
      <c r="BC1383" s="46"/>
      <c r="BD1383" s="46"/>
      <c r="BE1383" s="46"/>
      <c r="BF1383" s="46"/>
      <c r="BG1383" s="46"/>
      <c r="BH1383" s="46"/>
      <c r="BI1383" s="46"/>
      <c r="BJ1383" s="46"/>
      <c r="BK1383" s="46"/>
      <c r="BL1383" s="46"/>
      <c r="BM1383" s="46"/>
    </row>
    <row r="1384" spans="1:65" s="41" customFormat="1" ht="14.25">
      <c r="A1384" s="46"/>
      <c r="B1384" s="47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  <c r="AK1384" s="46"/>
      <c r="AL1384" s="46"/>
      <c r="AM1384" s="46"/>
      <c r="AN1384" s="46"/>
      <c r="AO1384" s="46"/>
      <c r="AP1384" s="46"/>
      <c r="AQ1384" s="46"/>
      <c r="AR1384" s="46"/>
      <c r="AS1384" s="46"/>
      <c r="AT1384" s="46"/>
      <c r="AU1384" s="46"/>
      <c r="AV1384" s="46"/>
      <c r="AW1384" s="46"/>
      <c r="AX1384" s="46"/>
      <c r="AY1384" s="46"/>
      <c r="AZ1384" s="46"/>
      <c r="BA1384" s="46"/>
      <c r="BB1384" s="46"/>
      <c r="BC1384" s="46"/>
      <c r="BD1384" s="46"/>
      <c r="BE1384" s="46"/>
      <c r="BF1384" s="46"/>
      <c r="BG1384" s="46"/>
      <c r="BH1384" s="46"/>
      <c r="BI1384" s="46"/>
      <c r="BJ1384" s="46"/>
      <c r="BK1384" s="46"/>
      <c r="BL1384" s="46"/>
      <c r="BM1384" s="46"/>
    </row>
    <row r="1385" spans="1:65" s="41" customFormat="1" ht="14.25">
      <c r="A1385" s="46"/>
      <c r="B1385" s="47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  <c r="AL1385" s="46"/>
      <c r="AM1385" s="46"/>
      <c r="AN1385" s="46"/>
      <c r="AO1385" s="46"/>
      <c r="AP1385" s="46"/>
      <c r="AQ1385" s="46"/>
      <c r="AR1385" s="46"/>
      <c r="AS1385" s="46"/>
      <c r="AT1385" s="46"/>
      <c r="AU1385" s="46"/>
      <c r="AV1385" s="46"/>
      <c r="AW1385" s="46"/>
      <c r="AX1385" s="46"/>
      <c r="AY1385" s="46"/>
      <c r="AZ1385" s="46"/>
      <c r="BA1385" s="46"/>
      <c r="BB1385" s="46"/>
      <c r="BC1385" s="46"/>
      <c r="BD1385" s="46"/>
      <c r="BE1385" s="46"/>
      <c r="BF1385" s="46"/>
      <c r="BG1385" s="46"/>
      <c r="BH1385" s="46"/>
      <c r="BI1385" s="46"/>
      <c r="BJ1385" s="46"/>
      <c r="BK1385" s="46"/>
      <c r="BL1385" s="46"/>
      <c r="BM1385" s="46"/>
    </row>
    <row r="1386" spans="1:65" s="41" customFormat="1" ht="14.25">
      <c r="A1386" s="46"/>
      <c r="B1386" s="47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  <c r="AK1386" s="46"/>
      <c r="AL1386" s="46"/>
      <c r="AM1386" s="46"/>
      <c r="AN1386" s="46"/>
      <c r="AO1386" s="46"/>
      <c r="AP1386" s="46"/>
      <c r="AQ1386" s="46"/>
      <c r="AR1386" s="46"/>
      <c r="AS1386" s="46"/>
      <c r="AT1386" s="46"/>
      <c r="AU1386" s="46"/>
      <c r="AV1386" s="46"/>
      <c r="AW1386" s="46"/>
      <c r="AX1386" s="46"/>
      <c r="AY1386" s="46"/>
      <c r="AZ1386" s="46"/>
      <c r="BA1386" s="46"/>
      <c r="BB1386" s="46"/>
      <c r="BC1386" s="46"/>
      <c r="BD1386" s="46"/>
      <c r="BE1386" s="46"/>
      <c r="BF1386" s="46"/>
      <c r="BG1386" s="46"/>
      <c r="BH1386" s="46"/>
      <c r="BI1386" s="46"/>
      <c r="BJ1386" s="46"/>
      <c r="BK1386" s="46"/>
      <c r="BL1386" s="46"/>
      <c r="BM1386" s="46"/>
    </row>
    <row r="1387" spans="1:65" s="41" customFormat="1" ht="14.25">
      <c r="A1387" s="46"/>
      <c r="B1387" s="47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  <c r="AL1387" s="46"/>
      <c r="AM1387" s="46"/>
      <c r="AN1387" s="46"/>
      <c r="AO1387" s="46"/>
      <c r="AP1387" s="46"/>
      <c r="AQ1387" s="46"/>
      <c r="AR1387" s="46"/>
      <c r="AS1387" s="46"/>
      <c r="AT1387" s="46"/>
      <c r="AU1387" s="46"/>
      <c r="AV1387" s="46"/>
      <c r="AW1387" s="46"/>
      <c r="AX1387" s="46"/>
      <c r="AY1387" s="46"/>
      <c r="AZ1387" s="46"/>
      <c r="BA1387" s="46"/>
      <c r="BB1387" s="46"/>
      <c r="BC1387" s="46"/>
      <c r="BD1387" s="46"/>
      <c r="BE1387" s="46"/>
      <c r="BF1387" s="46"/>
      <c r="BG1387" s="46"/>
      <c r="BH1387" s="46"/>
      <c r="BI1387" s="46"/>
      <c r="BJ1387" s="46"/>
      <c r="BK1387" s="46"/>
      <c r="BL1387" s="46"/>
      <c r="BM1387" s="46"/>
    </row>
    <row r="1388" spans="1:65" s="41" customFormat="1" ht="14.25">
      <c r="A1388" s="46"/>
      <c r="B1388" s="47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  <c r="AT1388" s="46"/>
      <c r="AU1388" s="46"/>
      <c r="AV1388" s="46"/>
      <c r="AW1388" s="46"/>
      <c r="AX1388" s="46"/>
      <c r="AY1388" s="46"/>
      <c r="AZ1388" s="46"/>
      <c r="BA1388" s="46"/>
      <c r="BB1388" s="46"/>
      <c r="BC1388" s="46"/>
      <c r="BD1388" s="46"/>
      <c r="BE1388" s="46"/>
      <c r="BF1388" s="46"/>
      <c r="BG1388" s="46"/>
      <c r="BH1388" s="46"/>
      <c r="BI1388" s="46"/>
      <c r="BJ1388" s="46"/>
      <c r="BK1388" s="46"/>
      <c r="BL1388" s="46"/>
      <c r="BM1388" s="46"/>
    </row>
    <row r="1389" spans="1:65" s="41" customFormat="1" ht="14.25">
      <c r="A1389" s="46"/>
      <c r="B1389" s="47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  <c r="AT1389" s="46"/>
      <c r="AU1389" s="46"/>
      <c r="AV1389" s="46"/>
      <c r="AW1389" s="46"/>
      <c r="AX1389" s="46"/>
      <c r="AY1389" s="46"/>
      <c r="AZ1389" s="46"/>
      <c r="BA1389" s="46"/>
      <c r="BB1389" s="46"/>
      <c r="BC1389" s="46"/>
      <c r="BD1389" s="46"/>
      <c r="BE1389" s="46"/>
      <c r="BF1389" s="46"/>
      <c r="BG1389" s="46"/>
      <c r="BH1389" s="46"/>
      <c r="BI1389" s="46"/>
      <c r="BJ1389" s="46"/>
      <c r="BK1389" s="46"/>
      <c r="BL1389" s="46"/>
      <c r="BM1389" s="46"/>
    </row>
    <row r="1390" spans="1:65" s="41" customFormat="1" ht="14.25">
      <c r="A1390" s="46"/>
      <c r="B1390" s="47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  <c r="AK1390" s="46"/>
      <c r="AL1390" s="46"/>
      <c r="AM1390" s="46"/>
      <c r="AN1390" s="46"/>
      <c r="AO1390" s="46"/>
      <c r="AP1390" s="46"/>
      <c r="AQ1390" s="46"/>
      <c r="AR1390" s="46"/>
      <c r="AS1390" s="46"/>
      <c r="AT1390" s="46"/>
      <c r="AU1390" s="46"/>
      <c r="AV1390" s="46"/>
      <c r="AW1390" s="46"/>
      <c r="AX1390" s="46"/>
      <c r="AY1390" s="46"/>
      <c r="AZ1390" s="46"/>
      <c r="BA1390" s="46"/>
      <c r="BB1390" s="46"/>
      <c r="BC1390" s="46"/>
      <c r="BD1390" s="46"/>
      <c r="BE1390" s="46"/>
      <c r="BF1390" s="46"/>
      <c r="BG1390" s="46"/>
      <c r="BH1390" s="46"/>
      <c r="BI1390" s="46"/>
      <c r="BJ1390" s="46"/>
      <c r="BK1390" s="46"/>
      <c r="BL1390" s="46"/>
      <c r="BM1390" s="46"/>
    </row>
    <row r="1391" spans="1:65" s="41" customFormat="1" ht="14.25">
      <c r="A1391" s="46"/>
      <c r="B1391" s="47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  <c r="AL1391" s="46"/>
      <c r="AM1391" s="46"/>
      <c r="AN1391" s="46"/>
      <c r="AO1391" s="46"/>
      <c r="AP1391" s="46"/>
      <c r="AQ1391" s="46"/>
      <c r="AR1391" s="46"/>
      <c r="AS1391" s="46"/>
      <c r="AT1391" s="46"/>
      <c r="AU1391" s="46"/>
      <c r="AV1391" s="46"/>
      <c r="AW1391" s="46"/>
      <c r="AX1391" s="46"/>
      <c r="AY1391" s="46"/>
      <c r="AZ1391" s="46"/>
      <c r="BA1391" s="46"/>
      <c r="BB1391" s="46"/>
      <c r="BC1391" s="46"/>
      <c r="BD1391" s="46"/>
      <c r="BE1391" s="46"/>
      <c r="BF1391" s="46"/>
      <c r="BG1391" s="46"/>
      <c r="BH1391" s="46"/>
      <c r="BI1391" s="46"/>
      <c r="BJ1391" s="46"/>
      <c r="BK1391" s="46"/>
      <c r="BL1391" s="46"/>
      <c r="BM1391" s="46"/>
    </row>
    <row r="1392" spans="1:65" s="41" customFormat="1" ht="14.25">
      <c r="A1392" s="46"/>
      <c r="B1392" s="47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  <c r="AK1392" s="46"/>
      <c r="AL1392" s="46"/>
      <c r="AM1392" s="46"/>
      <c r="AN1392" s="46"/>
      <c r="AO1392" s="46"/>
      <c r="AP1392" s="46"/>
      <c r="AQ1392" s="46"/>
      <c r="AR1392" s="46"/>
      <c r="AS1392" s="46"/>
      <c r="AT1392" s="46"/>
      <c r="AU1392" s="46"/>
      <c r="AV1392" s="46"/>
      <c r="AW1392" s="46"/>
      <c r="AX1392" s="46"/>
      <c r="AY1392" s="46"/>
      <c r="AZ1392" s="46"/>
      <c r="BA1392" s="46"/>
      <c r="BB1392" s="46"/>
      <c r="BC1392" s="46"/>
      <c r="BD1392" s="46"/>
      <c r="BE1392" s="46"/>
      <c r="BF1392" s="46"/>
      <c r="BG1392" s="46"/>
      <c r="BH1392" s="46"/>
      <c r="BI1392" s="46"/>
      <c r="BJ1392" s="46"/>
      <c r="BK1392" s="46"/>
      <c r="BL1392" s="46"/>
      <c r="BM1392" s="46"/>
    </row>
    <row r="1393" spans="1:65" s="41" customFormat="1" ht="14.25">
      <c r="A1393" s="46"/>
      <c r="B1393" s="47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  <c r="AL1393" s="46"/>
      <c r="AM1393" s="46"/>
      <c r="AN1393" s="46"/>
      <c r="AO1393" s="46"/>
      <c r="AP1393" s="46"/>
      <c r="AQ1393" s="46"/>
      <c r="AR1393" s="46"/>
      <c r="AS1393" s="46"/>
      <c r="AT1393" s="46"/>
      <c r="AU1393" s="46"/>
      <c r="AV1393" s="46"/>
      <c r="AW1393" s="46"/>
      <c r="AX1393" s="46"/>
      <c r="AY1393" s="46"/>
      <c r="AZ1393" s="46"/>
      <c r="BA1393" s="46"/>
      <c r="BB1393" s="46"/>
      <c r="BC1393" s="46"/>
      <c r="BD1393" s="46"/>
      <c r="BE1393" s="46"/>
      <c r="BF1393" s="46"/>
      <c r="BG1393" s="46"/>
      <c r="BH1393" s="46"/>
      <c r="BI1393" s="46"/>
      <c r="BJ1393" s="46"/>
      <c r="BK1393" s="46"/>
      <c r="BL1393" s="46"/>
      <c r="BM1393" s="46"/>
    </row>
    <row r="1394" spans="1:65" s="41" customFormat="1" ht="14.25">
      <c r="A1394" s="46"/>
      <c r="B1394" s="47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  <c r="AT1394" s="46"/>
      <c r="AU1394" s="46"/>
      <c r="AV1394" s="46"/>
      <c r="AW1394" s="46"/>
      <c r="AX1394" s="46"/>
      <c r="AY1394" s="46"/>
      <c r="AZ1394" s="46"/>
      <c r="BA1394" s="46"/>
      <c r="BB1394" s="46"/>
      <c r="BC1394" s="46"/>
      <c r="BD1394" s="46"/>
      <c r="BE1394" s="46"/>
      <c r="BF1394" s="46"/>
      <c r="BG1394" s="46"/>
      <c r="BH1394" s="46"/>
      <c r="BI1394" s="46"/>
      <c r="BJ1394" s="46"/>
      <c r="BK1394" s="46"/>
      <c r="BL1394" s="46"/>
      <c r="BM1394" s="46"/>
    </row>
    <row r="1395" spans="1:65" s="41" customFormat="1" ht="14.25">
      <c r="A1395" s="46"/>
      <c r="B1395" s="47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  <c r="AK1395" s="46"/>
      <c r="AL1395" s="46"/>
      <c r="AM1395" s="46"/>
      <c r="AN1395" s="46"/>
      <c r="AO1395" s="46"/>
      <c r="AP1395" s="46"/>
      <c r="AQ1395" s="46"/>
      <c r="AR1395" s="46"/>
      <c r="AS1395" s="46"/>
      <c r="AT1395" s="46"/>
      <c r="AU1395" s="46"/>
      <c r="AV1395" s="46"/>
      <c r="AW1395" s="46"/>
      <c r="AX1395" s="46"/>
      <c r="AY1395" s="46"/>
      <c r="AZ1395" s="46"/>
      <c r="BA1395" s="46"/>
      <c r="BB1395" s="46"/>
      <c r="BC1395" s="46"/>
      <c r="BD1395" s="46"/>
      <c r="BE1395" s="46"/>
      <c r="BF1395" s="46"/>
      <c r="BG1395" s="46"/>
      <c r="BH1395" s="46"/>
      <c r="BI1395" s="46"/>
      <c r="BJ1395" s="46"/>
      <c r="BK1395" s="46"/>
      <c r="BL1395" s="46"/>
      <c r="BM1395" s="46"/>
    </row>
    <row r="1396" spans="1:65" s="41" customFormat="1" ht="14.25">
      <c r="A1396" s="46"/>
      <c r="B1396" s="47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  <c r="AK1396" s="46"/>
      <c r="AL1396" s="46"/>
      <c r="AM1396" s="46"/>
      <c r="AN1396" s="46"/>
      <c r="AO1396" s="46"/>
      <c r="AP1396" s="46"/>
      <c r="AQ1396" s="46"/>
      <c r="AR1396" s="46"/>
      <c r="AS1396" s="46"/>
      <c r="AT1396" s="46"/>
      <c r="AU1396" s="46"/>
      <c r="AV1396" s="46"/>
      <c r="AW1396" s="46"/>
      <c r="AX1396" s="46"/>
      <c r="AY1396" s="46"/>
      <c r="AZ1396" s="46"/>
      <c r="BA1396" s="46"/>
      <c r="BB1396" s="46"/>
      <c r="BC1396" s="46"/>
      <c r="BD1396" s="46"/>
      <c r="BE1396" s="46"/>
      <c r="BF1396" s="46"/>
      <c r="BG1396" s="46"/>
      <c r="BH1396" s="46"/>
      <c r="BI1396" s="46"/>
      <c r="BJ1396" s="46"/>
      <c r="BK1396" s="46"/>
      <c r="BL1396" s="46"/>
      <c r="BM1396" s="46"/>
    </row>
    <row r="1397" spans="1:65" s="41" customFormat="1" ht="14.25">
      <c r="A1397" s="46"/>
      <c r="B1397" s="47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  <c r="AK1397" s="46"/>
      <c r="AL1397" s="46"/>
      <c r="AM1397" s="46"/>
      <c r="AN1397" s="46"/>
      <c r="AO1397" s="46"/>
      <c r="AP1397" s="46"/>
      <c r="AQ1397" s="46"/>
      <c r="AR1397" s="46"/>
      <c r="AS1397" s="46"/>
      <c r="AT1397" s="46"/>
      <c r="AU1397" s="46"/>
      <c r="AV1397" s="46"/>
      <c r="AW1397" s="46"/>
      <c r="AX1397" s="46"/>
      <c r="AY1397" s="46"/>
      <c r="AZ1397" s="46"/>
      <c r="BA1397" s="46"/>
      <c r="BB1397" s="46"/>
      <c r="BC1397" s="46"/>
      <c r="BD1397" s="46"/>
      <c r="BE1397" s="46"/>
      <c r="BF1397" s="46"/>
      <c r="BG1397" s="46"/>
      <c r="BH1397" s="46"/>
      <c r="BI1397" s="46"/>
      <c r="BJ1397" s="46"/>
      <c r="BK1397" s="46"/>
      <c r="BL1397" s="46"/>
      <c r="BM1397" s="46"/>
    </row>
    <row r="1398" spans="1:65" s="41" customFormat="1" ht="14.25">
      <c r="A1398" s="46"/>
      <c r="B1398" s="47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  <c r="AK1398" s="46"/>
      <c r="AL1398" s="46"/>
      <c r="AM1398" s="46"/>
      <c r="AN1398" s="46"/>
      <c r="AO1398" s="46"/>
      <c r="AP1398" s="46"/>
      <c r="AQ1398" s="46"/>
      <c r="AR1398" s="46"/>
      <c r="AS1398" s="46"/>
      <c r="AT1398" s="46"/>
      <c r="AU1398" s="46"/>
      <c r="AV1398" s="46"/>
      <c r="AW1398" s="46"/>
      <c r="AX1398" s="46"/>
      <c r="AY1398" s="46"/>
      <c r="AZ1398" s="46"/>
      <c r="BA1398" s="46"/>
      <c r="BB1398" s="46"/>
      <c r="BC1398" s="46"/>
      <c r="BD1398" s="46"/>
      <c r="BE1398" s="46"/>
      <c r="BF1398" s="46"/>
      <c r="BG1398" s="46"/>
      <c r="BH1398" s="46"/>
      <c r="BI1398" s="46"/>
      <c r="BJ1398" s="46"/>
      <c r="BK1398" s="46"/>
      <c r="BL1398" s="46"/>
      <c r="BM1398" s="46"/>
    </row>
    <row r="1399" spans="1:65" s="41" customFormat="1" ht="14.25">
      <c r="A1399" s="46"/>
      <c r="B1399" s="47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  <c r="AK1399" s="46"/>
      <c r="AL1399" s="46"/>
      <c r="AM1399" s="46"/>
      <c r="AN1399" s="46"/>
      <c r="AO1399" s="46"/>
      <c r="AP1399" s="46"/>
      <c r="AQ1399" s="46"/>
      <c r="AR1399" s="46"/>
      <c r="AS1399" s="46"/>
      <c r="AT1399" s="46"/>
      <c r="AU1399" s="46"/>
      <c r="AV1399" s="46"/>
      <c r="AW1399" s="46"/>
      <c r="AX1399" s="46"/>
      <c r="AY1399" s="46"/>
      <c r="AZ1399" s="46"/>
      <c r="BA1399" s="46"/>
      <c r="BB1399" s="46"/>
      <c r="BC1399" s="46"/>
      <c r="BD1399" s="46"/>
      <c r="BE1399" s="46"/>
      <c r="BF1399" s="46"/>
      <c r="BG1399" s="46"/>
      <c r="BH1399" s="46"/>
      <c r="BI1399" s="46"/>
      <c r="BJ1399" s="46"/>
      <c r="BK1399" s="46"/>
      <c r="BL1399" s="46"/>
      <c r="BM1399" s="46"/>
    </row>
    <row r="1400" spans="1:65" s="41" customFormat="1" ht="14.25">
      <c r="A1400" s="46"/>
      <c r="B1400" s="47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  <c r="AK1400" s="46"/>
      <c r="AL1400" s="46"/>
      <c r="AM1400" s="46"/>
      <c r="AN1400" s="46"/>
      <c r="AO1400" s="46"/>
      <c r="AP1400" s="46"/>
      <c r="AQ1400" s="46"/>
      <c r="AR1400" s="46"/>
      <c r="AS1400" s="46"/>
      <c r="AT1400" s="46"/>
      <c r="AU1400" s="46"/>
      <c r="AV1400" s="46"/>
      <c r="AW1400" s="46"/>
      <c r="AX1400" s="46"/>
      <c r="AY1400" s="46"/>
      <c r="AZ1400" s="46"/>
      <c r="BA1400" s="46"/>
      <c r="BB1400" s="46"/>
      <c r="BC1400" s="46"/>
      <c r="BD1400" s="46"/>
      <c r="BE1400" s="46"/>
      <c r="BF1400" s="46"/>
      <c r="BG1400" s="46"/>
      <c r="BH1400" s="46"/>
      <c r="BI1400" s="46"/>
      <c r="BJ1400" s="46"/>
      <c r="BK1400" s="46"/>
      <c r="BL1400" s="46"/>
      <c r="BM1400" s="46"/>
    </row>
    <row r="1401" spans="1:65" s="41" customFormat="1" ht="14.25">
      <c r="A1401" s="46"/>
      <c r="B1401" s="47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  <c r="AK1401" s="46"/>
      <c r="AL1401" s="46"/>
      <c r="AM1401" s="46"/>
      <c r="AN1401" s="46"/>
      <c r="AO1401" s="46"/>
      <c r="AP1401" s="46"/>
      <c r="AQ1401" s="46"/>
      <c r="AR1401" s="46"/>
      <c r="AS1401" s="46"/>
      <c r="AT1401" s="46"/>
      <c r="AU1401" s="46"/>
      <c r="AV1401" s="46"/>
      <c r="AW1401" s="46"/>
      <c r="AX1401" s="46"/>
      <c r="AY1401" s="46"/>
      <c r="AZ1401" s="46"/>
      <c r="BA1401" s="46"/>
      <c r="BB1401" s="46"/>
      <c r="BC1401" s="46"/>
      <c r="BD1401" s="46"/>
      <c r="BE1401" s="46"/>
      <c r="BF1401" s="46"/>
      <c r="BG1401" s="46"/>
      <c r="BH1401" s="46"/>
      <c r="BI1401" s="46"/>
      <c r="BJ1401" s="46"/>
      <c r="BK1401" s="46"/>
      <c r="BL1401" s="46"/>
      <c r="BM1401" s="46"/>
    </row>
    <row r="1402" spans="1:65" s="41" customFormat="1" ht="14.25">
      <c r="A1402" s="46"/>
      <c r="B1402" s="47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  <c r="AK1402" s="46"/>
      <c r="AL1402" s="46"/>
      <c r="AM1402" s="46"/>
      <c r="AN1402" s="46"/>
      <c r="AO1402" s="46"/>
      <c r="AP1402" s="46"/>
      <c r="AQ1402" s="46"/>
      <c r="AR1402" s="46"/>
      <c r="AS1402" s="46"/>
      <c r="AT1402" s="46"/>
      <c r="AU1402" s="46"/>
      <c r="AV1402" s="46"/>
      <c r="AW1402" s="46"/>
      <c r="AX1402" s="46"/>
      <c r="AY1402" s="46"/>
      <c r="AZ1402" s="46"/>
      <c r="BA1402" s="46"/>
      <c r="BB1402" s="46"/>
      <c r="BC1402" s="46"/>
      <c r="BD1402" s="46"/>
      <c r="BE1402" s="46"/>
      <c r="BF1402" s="46"/>
      <c r="BG1402" s="46"/>
      <c r="BH1402" s="46"/>
      <c r="BI1402" s="46"/>
      <c r="BJ1402" s="46"/>
      <c r="BK1402" s="46"/>
      <c r="BL1402" s="46"/>
      <c r="BM1402" s="46"/>
    </row>
    <row r="1403" spans="1:65" s="41" customFormat="1" ht="14.25">
      <c r="A1403" s="46"/>
      <c r="B1403" s="47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  <c r="AK1403" s="46"/>
      <c r="AL1403" s="46"/>
      <c r="AM1403" s="46"/>
      <c r="AN1403" s="46"/>
      <c r="AO1403" s="46"/>
      <c r="AP1403" s="46"/>
      <c r="AQ1403" s="46"/>
      <c r="AR1403" s="46"/>
      <c r="AS1403" s="46"/>
      <c r="AT1403" s="46"/>
      <c r="AU1403" s="46"/>
      <c r="AV1403" s="46"/>
      <c r="AW1403" s="46"/>
      <c r="AX1403" s="46"/>
      <c r="AY1403" s="46"/>
      <c r="AZ1403" s="46"/>
      <c r="BA1403" s="46"/>
      <c r="BB1403" s="46"/>
      <c r="BC1403" s="46"/>
      <c r="BD1403" s="46"/>
      <c r="BE1403" s="46"/>
      <c r="BF1403" s="46"/>
      <c r="BG1403" s="46"/>
      <c r="BH1403" s="46"/>
      <c r="BI1403" s="46"/>
      <c r="BJ1403" s="46"/>
      <c r="BK1403" s="46"/>
      <c r="BL1403" s="46"/>
      <c r="BM1403" s="46"/>
    </row>
    <row r="1404" spans="1:65" s="41" customFormat="1" ht="14.25">
      <c r="A1404" s="46"/>
      <c r="B1404" s="47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  <c r="AK1404" s="46"/>
      <c r="AL1404" s="46"/>
      <c r="AM1404" s="46"/>
      <c r="AN1404" s="46"/>
      <c r="AO1404" s="46"/>
      <c r="AP1404" s="46"/>
      <c r="AQ1404" s="46"/>
      <c r="AR1404" s="46"/>
      <c r="AS1404" s="46"/>
      <c r="AT1404" s="46"/>
      <c r="AU1404" s="46"/>
      <c r="AV1404" s="46"/>
      <c r="AW1404" s="46"/>
      <c r="AX1404" s="46"/>
      <c r="AY1404" s="46"/>
      <c r="AZ1404" s="46"/>
      <c r="BA1404" s="46"/>
      <c r="BB1404" s="46"/>
      <c r="BC1404" s="46"/>
      <c r="BD1404" s="46"/>
      <c r="BE1404" s="46"/>
      <c r="BF1404" s="46"/>
      <c r="BG1404" s="46"/>
      <c r="BH1404" s="46"/>
      <c r="BI1404" s="46"/>
      <c r="BJ1404" s="46"/>
      <c r="BK1404" s="46"/>
      <c r="BL1404" s="46"/>
      <c r="BM1404" s="46"/>
    </row>
    <row r="1405" spans="1:65" s="41" customFormat="1" ht="14.25">
      <c r="A1405" s="46"/>
      <c r="B1405" s="47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  <c r="AK1405" s="46"/>
      <c r="AL1405" s="46"/>
      <c r="AM1405" s="46"/>
      <c r="AN1405" s="46"/>
      <c r="AO1405" s="46"/>
      <c r="AP1405" s="46"/>
      <c r="AQ1405" s="46"/>
      <c r="AR1405" s="46"/>
      <c r="AS1405" s="46"/>
      <c r="AT1405" s="46"/>
      <c r="AU1405" s="46"/>
      <c r="AV1405" s="46"/>
      <c r="AW1405" s="46"/>
      <c r="AX1405" s="46"/>
      <c r="AY1405" s="46"/>
      <c r="AZ1405" s="46"/>
      <c r="BA1405" s="46"/>
      <c r="BB1405" s="46"/>
      <c r="BC1405" s="46"/>
      <c r="BD1405" s="46"/>
      <c r="BE1405" s="46"/>
      <c r="BF1405" s="46"/>
      <c r="BG1405" s="46"/>
      <c r="BH1405" s="46"/>
      <c r="BI1405" s="46"/>
      <c r="BJ1405" s="46"/>
      <c r="BK1405" s="46"/>
      <c r="BL1405" s="46"/>
      <c r="BM1405" s="46"/>
    </row>
    <row r="1406" spans="1:65" s="41" customFormat="1" ht="14.25">
      <c r="A1406" s="46"/>
      <c r="B1406" s="47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  <c r="AK1406" s="46"/>
      <c r="AL1406" s="46"/>
      <c r="AM1406" s="46"/>
      <c r="AN1406" s="46"/>
      <c r="AO1406" s="46"/>
      <c r="AP1406" s="46"/>
      <c r="AQ1406" s="46"/>
      <c r="AR1406" s="46"/>
      <c r="AS1406" s="46"/>
      <c r="AT1406" s="46"/>
      <c r="AU1406" s="46"/>
      <c r="AV1406" s="46"/>
      <c r="AW1406" s="46"/>
      <c r="AX1406" s="46"/>
      <c r="AY1406" s="46"/>
      <c r="AZ1406" s="46"/>
      <c r="BA1406" s="46"/>
      <c r="BB1406" s="46"/>
      <c r="BC1406" s="46"/>
      <c r="BD1406" s="46"/>
      <c r="BE1406" s="46"/>
      <c r="BF1406" s="46"/>
      <c r="BG1406" s="46"/>
      <c r="BH1406" s="46"/>
      <c r="BI1406" s="46"/>
      <c r="BJ1406" s="46"/>
      <c r="BK1406" s="46"/>
      <c r="BL1406" s="46"/>
      <c r="BM1406" s="46"/>
    </row>
    <row r="1407" spans="1:65" s="41" customFormat="1" ht="14.25">
      <c r="A1407" s="46"/>
      <c r="B1407" s="47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  <c r="AL1407" s="46"/>
      <c r="AM1407" s="46"/>
      <c r="AN1407" s="46"/>
      <c r="AO1407" s="46"/>
      <c r="AP1407" s="46"/>
      <c r="AQ1407" s="46"/>
      <c r="AR1407" s="46"/>
      <c r="AS1407" s="46"/>
      <c r="AT1407" s="46"/>
      <c r="AU1407" s="46"/>
      <c r="AV1407" s="46"/>
      <c r="AW1407" s="46"/>
      <c r="AX1407" s="46"/>
      <c r="AY1407" s="46"/>
      <c r="AZ1407" s="46"/>
      <c r="BA1407" s="46"/>
      <c r="BB1407" s="46"/>
      <c r="BC1407" s="46"/>
      <c r="BD1407" s="46"/>
      <c r="BE1407" s="46"/>
      <c r="BF1407" s="46"/>
      <c r="BG1407" s="46"/>
      <c r="BH1407" s="46"/>
      <c r="BI1407" s="46"/>
      <c r="BJ1407" s="46"/>
      <c r="BK1407" s="46"/>
      <c r="BL1407" s="46"/>
      <c r="BM1407" s="46"/>
    </row>
    <row r="1408" spans="1:65" s="41" customFormat="1" ht="14.25">
      <c r="A1408" s="46"/>
      <c r="B1408" s="47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  <c r="AK1408" s="46"/>
      <c r="AL1408" s="46"/>
      <c r="AM1408" s="46"/>
      <c r="AN1408" s="46"/>
      <c r="AO1408" s="46"/>
      <c r="AP1408" s="46"/>
      <c r="AQ1408" s="46"/>
      <c r="AR1408" s="46"/>
      <c r="AS1408" s="46"/>
      <c r="AT1408" s="46"/>
      <c r="AU1408" s="46"/>
      <c r="AV1408" s="46"/>
      <c r="AW1408" s="46"/>
      <c r="AX1408" s="46"/>
      <c r="AY1408" s="46"/>
      <c r="AZ1408" s="46"/>
      <c r="BA1408" s="46"/>
      <c r="BB1408" s="46"/>
      <c r="BC1408" s="46"/>
      <c r="BD1408" s="46"/>
      <c r="BE1408" s="46"/>
      <c r="BF1408" s="46"/>
      <c r="BG1408" s="46"/>
      <c r="BH1408" s="46"/>
      <c r="BI1408" s="46"/>
      <c r="BJ1408" s="46"/>
      <c r="BK1408" s="46"/>
      <c r="BL1408" s="46"/>
      <c r="BM1408" s="46"/>
    </row>
    <row r="1409" spans="1:65" s="41" customFormat="1" ht="14.25">
      <c r="A1409" s="46"/>
      <c r="B1409" s="47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  <c r="AL1409" s="46"/>
      <c r="AM1409" s="46"/>
      <c r="AN1409" s="46"/>
      <c r="AO1409" s="46"/>
      <c r="AP1409" s="46"/>
      <c r="AQ1409" s="46"/>
      <c r="AR1409" s="46"/>
      <c r="AS1409" s="46"/>
      <c r="AT1409" s="46"/>
      <c r="AU1409" s="46"/>
      <c r="AV1409" s="46"/>
      <c r="AW1409" s="46"/>
      <c r="AX1409" s="46"/>
      <c r="AY1409" s="46"/>
      <c r="AZ1409" s="46"/>
      <c r="BA1409" s="46"/>
      <c r="BB1409" s="46"/>
      <c r="BC1409" s="46"/>
      <c r="BD1409" s="46"/>
      <c r="BE1409" s="46"/>
      <c r="BF1409" s="46"/>
      <c r="BG1409" s="46"/>
      <c r="BH1409" s="46"/>
      <c r="BI1409" s="46"/>
      <c r="BJ1409" s="46"/>
      <c r="BK1409" s="46"/>
      <c r="BL1409" s="46"/>
      <c r="BM1409" s="46"/>
    </row>
    <row r="1410" spans="1:65" s="41" customFormat="1" ht="14.25">
      <c r="A1410" s="46"/>
      <c r="B1410" s="47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  <c r="AL1410" s="46"/>
      <c r="AM1410" s="46"/>
      <c r="AN1410" s="46"/>
      <c r="AO1410" s="46"/>
      <c r="AP1410" s="46"/>
      <c r="AQ1410" s="46"/>
      <c r="AR1410" s="46"/>
      <c r="AS1410" s="46"/>
      <c r="AT1410" s="46"/>
      <c r="AU1410" s="46"/>
      <c r="AV1410" s="46"/>
      <c r="AW1410" s="46"/>
      <c r="AX1410" s="46"/>
      <c r="AY1410" s="46"/>
      <c r="AZ1410" s="46"/>
      <c r="BA1410" s="46"/>
      <c r="BB1410" s="46"/>
      <c r="BC1410" s="46"/>
      <c r="BD1410" s="46"/>
      <c r="BE1410" s="46"/>
      <c r="BF1410" s="46"/>
      <c r="BG1410" s="46"/>
      <c r="BH1410" s="46"/>
      <c r="BI1410" s="46"/>
      <c r="BJ1410" s="46"/>
      <c r="BK1410" s="46"/>
      <c r="BL1410" s="46"/>
      <c r="BM1410" s="46"/>
    </row>
    <row r="1411" spans="1:65" s="41" customFormat="1" ht="14.25">
      <c r="A1411" s="46"/>
      <c r="B1411" s="47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  <c r="AK1411" s="46"/>
      <c r="AL1411" s="46"/>
      <c r="AM1411" s="46"/>
      <c r="AN1411" s="46"/>
      <c r="AO1411" s="46"/>
      <c r="AP1411" s="46"/>
      <c r="AQ1411" s="46"/>
      <c r="AR1411" s="46"/>
      <c r="AS1411" s="46"/>
      <c r="AT1411" s="46"/>
      <c r="AU1411" s="46"/>
      <c r="AV1411" s="46"/>
      <c r="AW1411" s="46"/>
      <c r="AX1411" s="46"/>
      <c r="AY1411" s="46"/>
      <c r="AZ1411" s="46"/>
      <c r="BA1411" s="46"/>
      <c r="BB1411" s="46"/>
      <c r="BC1411" s="46"/>
      <c r="BD1411" s="46"/>
      <c r="BE1411" s="46"/>
      <c r="BF1411" s="46"/>
      <c r="BG1411" s="46"/>
      <c r="BH1411" s="46"/>
      <c r="BI1411" s="46"/>
      <c r="BJ1411" s="46"/>
      <c r="BK1411" s="46"/>
      <c r="BL1411" s="46"/>
      <c r="BM1411" s="46"/>
    </row>
    <row r="1412" spans="1:65" s="41" customFormat="1" ht="14.25">
      <c r="A1412" s="46"/>
      <c r="B1412" s="47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  <c r="AK1412" s="46"/>
      <c r="AL1412" s="46"/>
      <c r="AM1412" s="46"/>
      <c r="AN1412" s="46"/>
      <c r="AO1412" s="46"/>
      <c r="AP1412" s="46"/>
      <c r="AQ1412" s="46"/>
      <c r="AR1412" s="46"/>
      <c r="AS1412" s="46"/>
      <c r="AT1412" s="46"/>
      <c r="AU1412" s="46"/>
      <c r="AV1412" s="46"/>
      <c r="AW1412" s="46"/>
      <c r="AX1412" s="46"/>
      <c r="AY1412" s="46"/>
      <c r="AZ1412" s="46"/>
      <c r="BA1412" s="46"/>
      <c r="BB1412" s="46"/>
      <c r="BC1412" s="46"/>
      <c r="BD1412" s="46"/>
      <c r="BE1412" s="46"/>
      <c r="BF1412" s="46"/>
      <c r="BG1412" s="46"/>
      <c r="BH1412" s="46"/>
      <c r="BI1412" s="46"/>
      <c r="BJ1412" s="46"/>
      <c r="BK1412" s="46"/>
      <c r="BL1412" s="46"/>
      <c r="BM1412" s="46"/>
    </row>
    <row r="1413" spans="1:65" s="41" customFormat="1" ht="14.25">
      <c r="A1413" s="46"/>
      <c r="B1413" s="47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  <c r="AK1413" s="46"/>
      <c r="AL1413" s="46"/>
      <c r="AM1413" s="46"/>
      <c r="AN1413" s="46"/>
      <c r="AO1413" s="46"/>
      <c r="AP1413" s="46"/>
      <c r="AQ1413" s="46"/>
      <c r="AR1413" s="46"/>
      <c r="AS1413" s="46"/>
      <c r="AT1413" s="46"/>
      <c r="AU1413" s="46"/>
      <c r="AV1413" s="46"/>
      <c r="AW1413" s="46"/>
      <c r="AX1413" s="46"/>
      <c r="AY1413" s="46"/>
      <c r="AZ1413" s="46"/>
      <c r="BA1413" s="46"/>
      <c r="BB1413" s="46"/>
      <c r="BC1413" s="46"/>
      <c r="BD1413" s="46"/>
      <c r="BE1413" s="46"/>
      <c r="BF1413" s="46"/>
      <c r="BG1413" s="46"/>
      <c r="BH1413" s="46"/>
      <c r="BI1413" s="46"/>
      <c r="BJ1413" s="46"/>
      <c r="BK1413" s="46"/>
      <c r="BL1413" s="46"/>
      <c r="BM1413" s="46"/>
    </row>
    <row r="1414" spans="1:65" s="41" customFormat="1" ht="14.25">
      <c r="A1414" s="46"/>
      <c r="B1414" s="47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  <c r="AK1414" s="46"/>
      <c r="AL1414" s="46"/>
      <c r="AM1414" s="46"/>
      <c r="AN1414" s="46"/>
      <c r="AO1414" s="46"/>
      <c r="AP1414" s="46"/>
      <c r="AQ1414" s="46"/>
      <c r="AR1414" s="46"/>
      <c r="AS1414" s="46"/>
      <c r="AT1414" s="46"/>
      <c r="AU1414" s="46"/>
      <c r="AV1414" s="46"/>
      <c r="AW1414" s="46"/>
      <c r="AX1414" s="46"/>
      <c r="AY1414" s="46"/>
      <c r="AZ1414" s="46"/>
      <c r="BA1414" s="46"/>
      <c r="BB1414" s="46"/>
      <c r="BC1414" s="46"/>
      <c r="BD1414" s="46"/>
      <c r="BE1414" s="46"/>
      <c r="BF1414" s="46"/>
      <c r="BG1414" s="46"/>
      <c r="BH1414" s="46"/>
      <c r="BI1414" s="46"/>
      <c r="BJ1414" s="46"/>
      <c r="BK1414" s="46"/>
      <c r="BL1414" s="46"/>
      <c r="BM1414" s="46"/>
    </row>
    <row r="1415" spans="1:65" s="41" customFormat="1" ht="14.25">
      <c r="A1415" s="46"/>
      <c r="B1415" s="47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  <c r="AL1415" s="46"/>
      <c r="AM1415" s="46"/>
      <c r="AN1415" s="46"/>
      <c r="AO1415" s="46"/>
      <c r="AP1415" s="46"/>
      <c r="AQ1415" s="46"/>
      <c r="AR1415" s="46"/>
      <c r="AS1415" s="46"/>
      <c r="AT1415" s="46"/>
      <c r="AU1415" s="46"/>
      <c r="AV1415" s="46"/>
      <c r="AW1415" s="46"/>
      <c r="AX1415" s="46"/>
      <c r="AY1415" s="46"/>
      <c r="AZ1415" s="46"/>
      <c r="BA1415" s="46"/>
      <c r="BB1415" s="46"/>
      <c r="BC1415" s="46"/>
      <c r="BD1415" s="46"/>
      <c r="BE1415" s="46"/>
      <c r="BF1415" s="46"/>
      <c r="BG1415" s="46"/>
      <c r="BH1415" s="46"/>
      <c r="BI1415" s="46"/>
      <c r="BJ1415" s="46"/>
      <c r="BK1415" s="46"/>
      <c r="BL1415" s="46"/>
      <c r="BM1415" s="46"/>
    </row>
    <row r="1416" spans="1:65" s="41" customFormat="1" ht="14.25">
      <c r="A1416" s="46"/>
      <c r="B1416" s="47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  <c r="AK1416" s="46"/>
      <c r="AL1416" s="46"/>
      <c r="AM1416" s="46"/>
      <c r="AN1416" s="46"/>
      <c r="AO1416" s="46"/>
      <c r="AP1416" s="46"/>
      <c r="AQ1416" s="46"/>
      <c r="AR1416" s="46"/>
      <c r="AS1416" s="46"/>
      <c r="AT1416" s="46"/>
      <c r="AU1416" s="46"/>
      <c r="AV1416" s="46"/>
      <c r="AW1416" s="46"/>
      <c r="AX1416" s="46"/>
      <c r="AY1416" s="46"/>
      <c r="AZ1416" s="46"/>
      <c r="BA1416" s="46"/>
      <c r="BB1416" s="46"/>
      <c r="BC1416" s="46"/>
      <c r="BD1416" s="46"/>
      <c r="BE1416" s="46"/>
      <c r="BF1416" s="46"/>
      <c r="BG1416" s="46"/>
      <c r="BH1416" s="46"/>
      <c r="BI1416" s="46"/>
      <c r="BJ1416" s="46"/>
      <c r="BK1416" s="46"/>
      <c r="BL1416" s="46"/>
      <c r="BM1416" s="46"/>
    </row>
    <row r="1417" spans="1:65" s="41" customFormat="1" ht="14.25">
      <c r="A1417" s="46"/>
      <c r="B1417" s="47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  <c r="AK1417" s="46"/>
      <c r="AL1417" s="46"/>
      <c r="AM1417" s="46"/>
      <c r="AN1417" s="46"/>
      <c r="AO1417" s="46"/>
      <c r="AP1417" s="46"/>
      <c r="AQ1417" s="46"/>
      <c r="AR1417" s="46"/>
      <c r="AS1417" s="46"/>
      <c r="AT1417" s="46"/>
      <c r="AU1417" s="46"/>
      <c r="AV1417" s="46"/>
      <c r="AW1417" s="46"/>
      <c r="AX1417" s="46"/>
      <c r="AY1417" s="46"/>
      <c r="AZ1417" s="46"/>
      <c r="BA1417" s="46"/>
      <c r="BB1417" s="46"/>
      <c r="BC1417" s="46"/>
      <c r="BD1417" s="46"/>
      <c r="BE1417" s="46"/>
      <c r="BF1417" s="46"/>
      <c r="BG1417" s="46"/>
      <c r="BH1417" s="46"/>
      <c r="BI1417" s="46"/>
      <c r="BJ1417" s="46"/>
      <c r="BK1417" s="46"/>
      <c r="BL1417" s="46"/>
      <c r="BM1417" s="46"/>
    </row>
    <row r="1418" spans="1:65" s="41" customFormat="1" ht="14.25">
      <c r="A1418" s="46"/>
      <c r="B1418" s="47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  <c r="AK1418" s="46"/>
      <c r="AL1418" s="46"/>
      <c r="AM1418" s="46"/>
      <c r="AN1418" s="46"/>
      <c r="AO1418" s="46"/>
      <c r="AP1418" s="46"/>
      <c r="AQ1418" s="46"/>
      <c r="AR1418" s="46"/>
      <c r="AS1418" s="46"/>
      <c r="AT1418" s="46"/>
      <c r="AU1418" s="46"/>
      <c r="AV1418" s="46"/>
      <c r="AW1418" s="46"/>
      <c r="AX1418" s="46"/>
      <c r="AY1418" s="46"/>
      <c r="AZ1418" s="46"/>
      <c r="BA1418" s="46"/>
      <c r="BB1418" s="46"/>
      <c r="BC1418" s="46"/>
      <c r="BD1418" s="46"/>
      <c r="BE1418" s="46"/>
      <c r="BF1418" s="46"/>
      <c r="BG1418" s="46"/>
      <c r="BH1418" s="46"/>
      <c r="BI1418" s="46"/>
      <c r="BJ1418" s="46"/>
      <c r="BK1418" s="46"/>
      <c r="BL1418" s="46"/>
      <c r="BM1418" s="46"/>
    </row>
    <row r="1419" spans="1:65" s="41" customFormat="1" ht="14.25">
      <c r="A1419" s="46"/>
      <c r="B1419" s="47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  <c r="AK1419" s="46"/>
      <c r="AL1419" s="46"/>
      <c r="AM1419" s="46"/>
      <c r="AN1419" s="46"/>
      <c r="AO1419" s="46"/>
      <c r="AP1419" s="46"/>
      <c r="AQ1419" s="46"/>
      <c r="AR1419" s="46"/>
      <c r="AS1419" s="46"/>
      <c r="AT1419" s="46"/>
      <c r="AU1419" s="46"/>
      <c r="AV1419" s="46"/>
      <c r="AW1419" s="46"/>
      <c r="AX1419" s="46"/>
      <c r="AY1419" s="46"/>
      <c r="AZ1419" s="46"/>
      <c r="BA1419" s="46"/>
      <c r="BB1419" s="46"/>
      <c r="BC1419" s="46"/>
      <c r="BD1419" s="46"/>
      <c r="BE1419" s="46"/>
      <c r="BF1419" s="46"/>
      <c r="BG1419" s="46"/>
      <c r="BH1419" s="46"/>
      <c r="BI1419" s="46"/>
      <c r="BJ1419" s="46"/>
      <c r="BK1419" s="46"/>
      <c r="BL1419" s="46"/>
      <c r="BM1419" s="46"/>
    </row>
    <row r="1420" spans="1:65" s="41" customFormat="1" ht="14.25">
      <c r="A1420" s="46"/>
      <c r="B1420" s="47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  <c r="AK1420" s="46"/>
      <c r="AL1420" s="46"/>
      <c r="AM1420" s="46"/>
      <c r="AN1420" s="46"/>
      <c r="AO1420" s="46"/>
      <c r="AP1420" s="46"/>
      <c r="AQ1420" s="46"/>
      <c r="AR1420" s="46"/>
      <c r="AS1420" s="46"/>
      <c r="AT1420" s="46"/>
      <c r="AU1420" s="46"/>
      <c r="AV1420" s="46"/>
      <c r="AW1420" s="46"/>
      <c r="AX1420" s="46"/>
      <c r="AY1420" s="46"/>
      <c r="AZ1420" s="46"/>
      <c r="BA1420" s="46"/>
      <c r="BB1420" s="46"/>
      <c r="BC1420" s="46"/>
      <c r="BD1420" s="46"/>
      <c r="BE1420" s="46"/>
      <c r="BF1420" s="46"/>
      <c r="BG1420" s="46"/>
      <c r="BH1420" s="46"/>
      <c r="BI1420" s="46"/>
      <c r="BJ1420" s="46"/>
      <c r="BK1420" s="46"/>
      <c r="BL1420" s="46"/>
      <c r="BM1420" s="46"/>
    </row>
    <row r="1421" spans="1:65" s="41" customFormat="1" ht="14.25">
      <c r="A1421" s="46"/>
      <c r="B1421" s="47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  <c r="AK1421" s="46"/>
      <c r="AL1421" s="46"/>
      <c r="AM1421" s="46"/>
      <c r="AN1421" s="46"/>
      <c r="AO1421" s="46"/>
      <c r="AP1421" s="46"/>
      <c r="AQ1421" s="46"/>
      <c r="AR1421" s="46"/>
      <c r="AS1421" s="46"/>
      <c r="AT1421" s="46"/>
      <c r="AU1421" s="46"/>
      <c r="AV1421" s="46"/>
      <c r="AW1421" s="46"/>
      <c r="AX1421" s="46"/>
      <c r="AY1421" s="46"/>
      <c r="AZ1421" s="46"/>
      <c r="BA1421" s="46"/>
      <c r="BB1421" s="46"/>
      <c r="BC1421" s="46"/>
      <c r="BD1421" s="46"/>
      <c r="BE1421" s="46"/>
      <c r="BF1421" s="46"/>
      <c r="BG1421" s="46"/>
      <c r="BH1421" s="46"/>
      <c r="BI1421" s="46"/>
      <c r="BJ1421" s="46"/>
      <c r="BK1421" s="46"/>
      <c r="BL1421" s="46"/>
      <c r="BM1421" s="46"/>
    </row>
    <row r="1422" spans="1:65" s="41" customFormat="1" ht="14.25">
      <c r="A1422" s="46"/>
      <c r="B1422" s="47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  <c r="AK1422" s="46"/>
      <c r="AL1422" s="46"/>
      <c r="AM1422" s="46"/>
      <c r="AN1422" s="46"/>
      <c r="AO1422" s="46"/>
      <c r="AP1422" s="46"/>
      <c r="AQ1422" s="46"/>
      <c r="AR1422" s="46"/>
      <c r="AS1422" s="46"/>
      <c r="AT1422" s="46"/>
      <c r="AU1422" s="46"/>
      <c r="AV1422" s="46"/>
      <c r="AW1422" s="46"/>
      <c r="AX1422" s="46"/>
      <c r="AY1422" s="46"/>
      <c r="AZ1422" s="46"/>
      <c r="BA1422" s="46"/>
      <c r="BB1422" s="46"/>
      <c r="BC1422" s="46"/>
      <c r="BD1422" s="46"/>
      <c r="BE1422" s="46"/>
      <c r="BF1422" s="46"/>
      <c r="BG1422" s="46"/>
      <c r="BH1422" s="46"/>
      <c r="BI1422" s="46"/>
      <c r="BJ1422" s="46"/>
      <c r="BK1422" s="46"/>
      <c r="BL1422" s="46"/>
      <c r="BM1422" s="46"/>
    </row>
    <row r="1423" spans="1:65" s="41" customFormat="1" ht="14.25">
      <c r="A1423" s="46"/>
      <c r="B1423" s="47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  <c r="AT1423" s="46"/>
      <c r="AU1423" s="46"/>
      <c r="AV1423" s="46"/>
      <c r="AW1423" s="46"/>
      <c r="AX1423" s="46"/>
      <c r="AY1423" s="46"/>
      <c r="AZ1423" s="46"/>
      <c r="BA1423" s="46"/>
      <c r="BB1423" s="46"/>
      <c r="BC1423" s="46"/>
      <c r="BD1423" s="46"/>
      <c r="BE1423" s="46"/>
      <c r="BF1423" s="46"/>
      <c r="BG1423" s="46"/>
      <c r="BH1423" s="46"/>
      <c r="BI1423" s="46"/>
      <c r="BJ1423" s="46"/>
      <c r="BK1423" s="46"/>
      <c r="BL1423" s="46"/>
      <c r="BM1423" s="46"/>
    </row>
    <row r="1424" spans="1:65" s="41" customFormat="1" ht="14.25">
      <c r="A1424" s="46"/>
      <c r="B1424" s="47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  <c r="AT1424" s="46"/>
      <c r="AU1424" s="46"/>
      <c r="AV1424" s="46"/>
      <c r="AW1424" s="46"/>
      <c r="AX1424" s="46"/>
      <c r="AY1424" s="46"/>
      <c r="AZ1424" s="46"/>
      <c r="BA1424" s="46"/>
      <c r="BB1424" s="46"/>
      <c r="BC1424" s="46"/>
      <c r="BD1424" s="46"/>
      <c r="BE1424" s="46"/>
      <c r="BF1424" s="46"/>
      <c r="BG1424" s="46"/>
      <c r="BH1424" s="46"/>
      <c r="BI1424" s="46"/>
      <c r="BJ1424" s="46"/>
      <c r="BK1424" s="46"/>
      <c r="BL1424" s="46"/>
      <c r="BM1424" s="46"/>
    </row>
    <row r="1425" spans="1:65" s="41" customFormat="1" ht="14.25">
      <c r="A1425" s="46"/>
      <c r="B1425" s="47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  <c r="AT1425" s="46"/>
      <c r="AU1425" s="46"/>
      <c r="AV1425" s="46"/>
      <c r="AW1425" s="46"/>
      <c r="AX1425" s="46"/>
      <c r="AY1425" s="46"/>
      <c r="AZ1425" s="46"/>
      <c r="BA1425" s="46"/>
      <c r="BB1425" s="46"/>
      <c r="BC1425" s="46"/>
      <c r="BD1425" s="46"/>
      <c r="BE1425" s="46"/>
      <c r="BF1425" s="46"/>
      <c r="BG1425" s="46"/>
      <c r="BH1425" s="46"/>
      <c r="BI1425" s="46"/>
      <c r="BJ1425" s="46"/>
      <c r="BK1425" s="46"/>
      <c r="BL1425" s="46"/>
      <c r="BM1425" s="46"/>
    </row>
    <row r="1426" spans="1:65" s="41" customFormat="1" ht="14.25">
      <c r="A1426" s="46"/>
      <c r="B1426" s="47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  <c r="AT1426" s="46"/>
      <c r="AU1426" s="46"/>
      <c r="AV1426" s="46"/>
      <c r="AW1426" s="46"/>
      <c r="AX1426" s="46"/>
      <c r="AY1426" s="46"/>
      <c r="AZ1426" s="46"/>
      <c r="BA1426" s="46"/>
      <c r="BB1426" s="46"/>
      <c r="BC1426" s="46"/>
      <c r="BD1426" s="46"/>
      <c r="BE1426" s="46"/>
      <c r="BF1426" s="46"/>
      <c r="BG1426" s="46"/>
      <c r="BH1426" s="46"/>
      <c r="BI1426" s="46"/>
      <c r="BJ1426" s="46"/>
      <c r="BK1426" s="46"/>
      <c r="BL1426" s="46"/>
      <c r="BM1426" s="46"/>
    </row>
    <row r="1427" spans="1:65" s="41" customFormat="1" ht="14.25">
      <c r="A1427" s="46"/>
      <c r="B1427" s="47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  <c r="AK1427" s="46"/>
      <c r="AL1427" s="46"/>
      <c r="AM1427" s="46"/>
      <c r="AN1427" s="46"/>
      <c r="AO1427" s="46"/>
      <c r="AP1427" s="46"/>
      <c r="AQ1427" s="46"/>
      <c r="AR1427" s="46"/>
      <c r="AS1427" s="46"/>
      <c r="AT1427" s="46"/>
      <c r="AU1427" s="46"/>
      <c r="AV1427" s="46"/>
      <c r="AW1427" s="46"/>
      <c r="AX1427" s="46"/>
      <c r="AY1427" s="46"/>
      <c r="AZ1427" s="46"/>
      <c r="BA1427" s="46"/>
      <c r="BB1427" s="46"/>
      <c r="BC1427" s="46"/>
      <c r="BD1427" s="46"/>
      <c r="BE1427" s="46"/>
      <c r="BF1427" s="46"/>
      <c r="BG1427" s="46"/>
      <c r="BH1427" s="46"/>
      <c r="BI1427" s="46"/>
      <c r="BJ1427" s="46"/>
      <c r="BK1427" s="46"/>
      <c r="BL1427" s="46"/>
      <c r="BM1427" s="46"/>
    </row>
    <row r="1428" spans="1:65" s="41" customFormat="1" ht="14.25">
      <c r="A1428" s="46"/>
      <c r="B1428" s="47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  <c r="AT1428" s="46"/>
      <c r="AU1428" s="46"/>
      <c r="AV1428" s="46"/>
      <c r="AW1428" s="46"/>
      <c r="AX1428" s="46"/>
      <c r="AY1428" s="46"/>
      <c r="AZ1428" s="46"/>
      <c r="BA1428" s="46"/>
      <c r="BB1428" s="46"/>
      <c r="BC1428" s="46"/>
      <c r="BD1428" s="46"/>
      <c r="BE1428" s="46"/>
      <c r="BF1428" s="46"/>
      <c r="BG1428" s="46"/>
      <c r="BH1428" s="46"/>
      <c r="BI1428" s="46"/>
      <c r="BJ1428" s="46"/>
      <c r="BK1428" s="46"/>
      <c r="BL1428" s="46"/>
      <c r="BM1428" s="46"/>
    </row>
    <row r="1429" spans="1:65" s="41" customFormat="1" ht="14.25">
      <c r="A1429" s="46"/>
      <c r="B1429" s="47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  <c r="AT1429" s="46"/>
      <c r="AU1429" s="46"/>
      <c r="AV1429" s="46"/>
      <c r="AW1429" s="46"/>
      <c r="AX1429" s="46"/>
      <c r="AY1429" s="46"/>
      <c r="AZ1429" s="46"/>
      <c r="BA1429" s="46"/>
      <c r="BB1429" s="46"/>
      <c r="BC1429" s="46"/>
      <c r="BD1429" s="46"/>
      <c r="BE1429" s="46"/>
      <c r="BF1429" s="46"/>
      <c r="BG1429" s="46"/>
      <c r="BH1429" s="46"/>
      <c r="BI1429" s="46"/>
      <c r="BJ1429" s="46"/>
      <c r="BK1429" s="46"/>
      <c r="BL1429" s="46"/>
      <c r="BM1429" s="46"/>
    </row>
    <row r="1430" spans="1:65" s="41" customFormat="1" ht="14.25">
      <c r="A1430" s="46"/>
      <c r="B1430" s="47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  <c r="AT1430" s="46"/>
      <c r="AU1430" s="46"/>
      <c r="AV1430" s="46"/>
      <c r="AW1430" s="46"/>
      <c r="AX1430" s="46"/>
      <c r="AY1430" s="46"/>
      <c r="AZ1430" s="46"/>
      <c r="BA1430" s="46"/>
      <c r="BB1430" s="46"/>
      <c r="BC1430" s="46"/>
      <c r="BD1430" s="46"/>
      <c r="BE1430" s="46"/>
      <c r="BF1430" s="46"/>
      <c r="BG1430" s="46"/>
      <c r="BH1430" s="46"/>
      <c r="BI1430" s="46"/>
      <c r="BJ1430" s="46"/>
      <c r="BK1430" s="46"/>
      <c r="BL1430" s="46"/>
      <c r="BM1430" s="46"/>
    </row>
    <row r="1431" spans="1:65" s="41" customFormat="1" ht="14.25">
      <c r="A1431" s="46"/>
      <c r="B1431" s="47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  <c r="AT1431" s="46"/>
      <c r="AU1431" s="46"/>
      <c r="AV1431" s="46"/>
      <c r="AW1431" s="46"/>
      <c r="AX1431" s="46"/>
      <c r="AY1431" s="46"/>
      <c r="AZ1431" s="46"/>
      <c r="BA1431" s="46"/>
      <c r="BB1431" s="46"/>
      <c r="BC1431" s="46"/>
      <c r="BD1431" s="46"/>
      <c r="BE1431" s="46"/>
      <c r="BF1431" s="46"/>
      <c r="BG1431" s="46"/>
      <c r="BH1431" s="46"/>
      <c r="BI1431" s="46"/>
      <c r="BJ1431" s="46"/>
      <c r="BK1431" s="46"/>
      <c r="BL1431" s="46"/>
      <c r="BM1431" s="46"/>
    </row>
    <row r="1432" spans="1:65" s="41" customFormat="1" ht="14.25">
      <c r="A1432" s="46"/>
      <c r="B1432" s="47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  <c r="AT1432" s="46"/>
      <c r="AU1432" s="46"/>
      <c r="AV1432" s="46"/>
      <c r="AW1432" s="46"/>
      <c r="AX1432" s="46"/>
      <c r="AY1432" s="46"/>
      <c r="AZ1432" s="46"/>
      <c r="BA1432" s="46"/>
      <c r="BB1432" s="46"/>
      <c r="BC1432" s="46"/>
      <c r="BD1432" s="46"/>
      <c r="BE1432" s="46"/>
      <c r="BF1432" s="46"/>
      <c r="BG1432" s="46"/>
      <c r="BH1432" s="46"/>
      <c r="BI1432" s="46"/>
      <c r="BJ1432" s="46"/>
      <c r="BK1432" s="46"/>
      <c r="BL1432" s="46"/>
      <c r="BM1432" s="46"/>
    </row>
    <row r="1433" spans="1:65" s="41" customFormat="1" ht="14.25">
      <c r="A1433" s="46"/>
      <c r="B1433" s="47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  <c r="AT1433" s="46"/>
      <c r="AU1433" s="46"/>
      <c r="AV1433" s="46"/>
      <c r="AW1433" s="46"/>
      <c r="AX1433" s="46"/>
      <c r="AY1433" s="46"/>
      <c r="AZ1433" s="46"/>
      <c r="BA1433" s="46"/>
      <c r="BB1433" s="46"/>
      <c r="BC1433" s="46"/>
      <c r="BD1433" s="46"/>
      <c r="BE1433" s="46"/>
      <c r="BF1433" s="46"/>
      <c r="BG1433" s="46"/>
      <c r="BH1433" s="46"/>
      <c r="BI1433" s="46"/>
      <c r="BJ1433" s="46"/>
      <c r="BK1433" s="46"/>
      <c r="BL1433" s="46"/>
      <c r="BM1433" s="46"/>
    </row>
    <row r="1434" spans="1:65" s="41" customFormat="1" ht="14.25">
      <c r="A1434" s="46"/>
      <c r="B1434" s="47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  <c r="AT1434" s="46"/>
      <c r="AU1434" s="46"/>
      <c r="AV1434" s="46"/>
      <c r="AW1434" s="46"/>
      <c r="AX1434" s="46"/>
      <c r="AY1434" s="46"/>
      <c r="AZ1434" s="46"/>
      <c r="BA1434" s="46"/>
      <c r="BB1434" s="46"/>
      <c r="BC1434" s="46"/>
      <c r="BD1434" s="46"/>
      <c r="BE1434" s="46"/>
      <c r="BF1434" s="46"/>
      <c r="BG1434" s="46"/>
      <c r="BH1434" s="46"/>
      <c r="BI1434" s="46"/>
      <c r="BJ1434" s="46"/>
      <c r="BK1434" s="46"/>
      <c r="BL1434" s="46"/>
      <c r="BM1434" s="46"/>
    </row>
    <row r="1435" spans="1:65" s="41" customFormat="1" ht="14.25">
      <c r="A1435" s="46"/>
      <c r="B1435" s="47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  <c r="AT1435" s="46"/>
      <c r="AU1435" s="46"/>
      <c r="AV1435" s="46"/>
      <c r="AW1435" s="46"/>
      <c r="AX1435" s="46"/>
      <c r="AY1435" s="46"/>
      <c r="AZ1435" s="46"/>
      <c r="BA1435" s="46"/>
      <c r="BB1435" s="46"/>
      <c r="BC1435" s="46"/>
      <c r="BD1435" s="46"/>
      <c r="BE1435" s="46"/>
      <c r="BF1435" s="46"/>
      <c r="BG1435" s="46"/>
      <c r="BH1435" s="46"/>
      <c r="BI1435" s="46"/>
      <c r="BJ1435" s="46"/>
      <c r="BK1435" s="46"/>
      <c r="BL1435" s="46"/>
      <c r="BM1435" s="46"/>
    </row>
    <row r="1436" spans="1:65" s="41" customFormat="1" ht="14.25">
      <c r="A1436" s="46"/>
      <c r="B1436" s="47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  <c r="AT1436" s="46"/>
      <c r="AU1436" s="46"/>
      <c r="AV1436" s="46"/>
      <c r="AW1436" s="46"/>
      <c r="AX1436" s="46"/>
      <c r="AY1436" s="46"/>
      <c r="AZ1436" s="46"/>
      <c r="BA1436" s="46"/>
      <c r="BB1436" s="46"/>
      <c r="BC1436" s="46"/>
      <c r="BD1436" s="46"/>
      <c r="BE1436" s="46"/>
      <c r="BF1436" s="46"/>
      <c r="BG1436" s="46"/>
      <c r="BH1436" s="46"/>
      <c r="BI1436" s="46"/>
      <c r="BJ1436" s="46"/>
      <c r="BK1436" s="46"/>
      <c r="BL1436" s="46"/>
      <c r="BM1436" s="46"/>
    </row>
    <row r="1437" spans="1:65" s="41" customFormat="1" ht="14.25">
      <c r="A1437" s="46"/>
      <c r="B1437" s="47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  <c r="AT1437" s="46"/>
      <c r="AU1437" s="46"/>
      <c r="AV1437" s="46"/>
      <c r="AW1437" s="46"/>
      <c r="AX1437" s="46"/>
      <c r="AY1437" s="46"/>
      <c r="AZ1437" s="46"/>
      <c r="BA1437" s="46"/>
      <c r="BB1437" s="46"/>
      <c r="BC1437" s="46"/>
      <c r="BD1437" s="46"/>
      <c r="BE1437" s="46"/>
      <c r="BF1437" s="46"/>
      <c r="BG1437" s="46"/>
      <c r="BH1437" s="46"/>
      <c r="BI1437" s="46"/>
      <c r="BJ1437" s="46"/>
      <c r="BK1437" s="46"/>
      <c r="BL1437" s="46"/>
      <c r="BM1437" s="46"/>
    </row>
    <row r="1438" spans="1:65" s="41" customFormat="1" ht="14.25">
      <c r="A1438" s="46"/>
      <c r="B1438" s="47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  <c r="AT1438" s="46"/>
      <c r="AU1438" s="46"/>
      <c r="AV1438" s="46"/>
      <c r="AW1438" s="46"/>
      <c r="AX1438" s="46"/>
      <c r="AY1438" s="46"/>
      <c r="AZ1438" s="46"/>
      <c r="BA1438" s="46"/>
      <c r="BB1438" s="46"/>
      <c r="BC1438" s="46"/>
      <c r="BD1438" s="46"/>
      <c r="BE1438" s="46"/>
      <c r="BF1438" s="46"/>
      <c r="BG1438" s="46"/>
      <c r="BH1438" s="46"/>
      <c r="BI1438" s="46"/>
      <c r="BJ1438" s="46"/>
      <c r="BK1438" s="46"/>
      <c r="BL1438" s="46"/>
      <c r="BM1438" s="46"/>
    </row>
    <row r="1439" spans="1:65" s="41" customFormat="1" ht="14.25">
      <c r="A1439" s="46"/>
      <c r="B1439" s="47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  <c r="AT1439" s="46"/>
      <c r="AU1439" s="46"/>
      <c r="AV1439" s="46"/>
      <c r="AW1439" s="46"/>
      <c r="AX1439" s="46"/>
      <c r="AY1439" s="46"/>
      <c r="AZ1439" s="46"/>
      <c r="BA1439" s="46"/>
      <c r="BB1439" s="46"/>
      <c r="BC1439" s="46"/>
      <c r="BD1439" s="46"/>
      <c r="BE1439" s="46"/>
      <c r="BF1439" s="46"/>
      <c r="BG1439" s="46"/>
      <c r="BH1439" s="46"/>
      <c r="BI1439" s="46"/>
      <c r="BJ1439" s="46"/>
      <c r="BK1439" s="46"/>
      <c r="BL1439" s="46"/>
      <c r="BM1439" s="46"/>
    </row>
    <row r="1440" spans="1:65" s="41" customFormat="1" ht="14.25">
      <c r="A1440" s="46"/>
      <c r="B1440" s="47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  <c r="AT1440" s="46"/>
      <c r="AU1440" s="46"/>
      <c r="AV1440" s="46"/>
      <c r="AW1440" s="46"/>
      <c r="AX1440" s="46"/>
      <c r="AY1440" s="46"/>
      <c r="AZ1440" s="46"/>
      <c r="BA1440" s="46"/>
      <c r="BB1440" s="46"/>
      <c r="BC1440" s="46"/>
      <c r="BD1440" s="46"/>
      <c r="BE1440" s="46"/>
      <c r="BF1440" s="46"/>
      <c r="BG1440" s="46"/>
      <c r="BH1440" s="46"/>
      <c r="BI1440" s="46"/>
      <c r="BJ1440" s="46"/>
      <c r="BK1440" s="46"/>
      <c r="BL1440" s="46"/>
      <c r="BM1440" s="46"/>
    </row>
    <row r="1441" spans="1:65" s="41" customFormat="1" ht="14.25">
      <c r="A1441" s="46"/>
      <c r="B1441" s="47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  <c r="AT1441" s="46"/>
      <c r="AU1441" s="46"/>
      <c r="AV1441" s="46"/>
      <c r="AW1441" s="46"/>
      <c r="AX1441" s="46"/>
      <c r="AY1441" s="46"/>
      <c r="AZ1441" s="46"/>
      <c r="BA1441" s="46"/>
      <c r="BB1441" s="46"/>
      <c r="BC1441" s="46"/>
      <c r="BD1441" s="46"/>
      <c r="BE1441" s="46"/>
      <c r="BF1441" s="46"/>
      <c r="BG1441" s="46"/>
      <c r="BH1441" s="46"/>
      <c r="BI1441" s="46"/>
      <c r="BJ1441" s="46"/>
      <c r="BK1441" s="46"/>
      <c r="BL1441" s="46"/>
      <c r="BM1441" s="46"/>
    </row>
    <row r="1442" spans="1:65" s="41" customFormat="1" ht="14.25">
      <c r="A1442" s="46"/>
      <c r="B1442" s="47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  <c r="AT1442" s="46"/>
      <c r="AU1442" s="46"/>
      <c r="AV1442" s="46"/>
      <c r="AW1442" s="46"/>
      <c r="AX1442" s="46"/>
      <c r="AY1442" s="46"/>
      <c r="AZ1442" s="46"/>
      <c r="BA1442" s="46"/>
      <c r="BB1442" s="46"/>
      <c r="BC1442" s="46"/>
      <c r="BD1442" s="46"/>
      <c r="BE1442" s="46"/>
      <c r="BF1442" s="46"/>
      <c r="BG1442" s="46"/>
      <c r="BH1442" s="46"/>
      <c r="BI1442" s="46"/>
      <c r="BJ1442" s="46"/>
      <c r="BK1442" s="46"/>
      <c r="BL1442" s="46"/>
      <c r="BM1442" s="46"/>
    </row>
    <row r="1443" spans="1:65" s="41" customFormat="1" ht="14.25">
      <c r="A1443" s="46"/>
      <c r="B1443" s="47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  <c r="AT1443" s="46"/>
      <c r="AU1443" s="46"/>
      <c r="AV1443" s="46"/>
      <c r="AW1443" s="46"/>
      <c r="AX1443" s="46"/>
      <c r="AY1443" s="46"/>
      <c r="AZ1443" s="46"/>
      <c r="BA1443" s="46"/>
      <c r="BB1443" s="46"/>
      <c r="BC1443" s="46"/>
      <c r="BD1443" s="46"/>
      <c r="BE1443" s="46"/>
      <c r="BF1443" s="46"/>
      <c r="BG1443" s="46"/>
      <c r="BH1443" s="46"/>
      <c r="BI1443" s="46"/>
      <c r="BJ1443" s="46"/>
      <c r="BK1443" s="46"/>
      <c r="BL1443" s="46"/>
      <c r="BM1443" s="46"/>
    </row>
    <row r="1444" spans="1:65" s="41" customFormat="1" ht="14.25">
      <c r="A1444" s="46"/>
      <c r="B1444" s="47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  <c r="AT1444" s="46"/>
      <c r="AU1444" s="46"/>
      <c r="AV1444" s="46"/>
      <c r="AW1444" s="46"/>
      <c r="AX1444" s="46"/>
      <c r="AY1444" s="46"/>
      <c r="AZ1444" s="46"/>
      <c r="BA1444" s="46"/>
      <c r="BB1444" s="46"/>
      <c r="BC1444" s="46"/>
      <c r="BD1444" s="46"/>
      <c r="BE1444" s="46"/>
      <c r="BF1444" s="46"/>
      <c r="BG1444" s="46"/>
      <c r="BH1444" s="46"/>
      <c r="BI1444" s="46"/>
      <c r="BJ1444" s="46"/>
      <c r="BK1444" s="46"/>
      <c r="BL1444" s="46"/>
      <c r="BM1444" s="46"/>
    </row>
    <row r="1445" spans="1:65" s="41" customFormat="1" ht="14.25">
      <c r="A1445" s="46"/>
      <c r="B1445" s="47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  <c r="AT1445" s="46"/>
      <c r="AU1445" s="46"/>
      <c r="AV1445" s="46"/>
      <c r="AW1445" s="46"/>
      <c r="AX1445" s="46"/>
      <c r="AY1445" s="46"/>
      <c r="AZ1445" s="46"/>
      <c r="BA1445" s="46"/>
      <c r="BB1445" s="46"/>
      <c r="BC1445" s="46"/>
      <c r="BD1445" s="46"/>
      <c r="BE1445" s="46"/>
      <c r="BF1445" s="46"/>
      <c r="BG1445" s="46"/>
      <c r="BH1445" s="46"/>
      <c r="BI1445" s="46"/>
      <c r="BJ1445" s="46"/>
      <c r="BK1445" s="46"/>
      <c r="BL1445" s="46"/>
      <c r="BM1445" s="46"/>
    </row>
    <row r="1446" spans="1:65" s="41" customFormat="1" ht="14.25">
      <c r="A1446" s="46"/>
      <c r="B1446" s="47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  <c r="AT1446" s="46"/>
      <c r="AU1446" s="46"/>
      <c r="AV1446" s="46"/>
      <c r="AW1446" s="46"/>
      <c r="AX1446" s="46"/>
      <c r="AY1446" s="46"/>
      <c r="AZ1446" s="46"/>
      <c r="BA1446" s="46"/>
      <c r="BB1446" s="46"/>
      <c r="BC1446" s="46"/>
      <c r="BD1446" s="46"/>
      <c r="BE1446" s="46"/>
      <c r="BF1446" s="46"/>
      <c r="BG1446" s="46"/>
      <c r="BH1446" s="46"/>
      <c r="BI1446" s="46"/>
      <c r="BJ1446" s="46"/>
      <c r="BK1446" s="46"/>
      <c r="BL1446" s="46"/>
      <c r="BM1446" s="46"/>
    </row>
    <row r="1447" spans="1:65" s="41" customFormat="1" ht="14.25">
      <c r="A1447" s="46"/>
      <c r="B1447" s="47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  <c r="AT1447" s="46"/>
      <c r="AU1447" s="46"/>
      <c r="AV1447" s="46"/>
      <c r="AW1447" s="46"/>
      <c r="AX1447" s="46"/>
      <c r="AY1447" s="46"/>
      <c r="AZ1447" s="46"/>
      <c r="BA1447" s="46"/>
      <c r="BB1447" s="46"/>
      <c r="BC1447" s="46"/>
      <c r="BD1447" s="46"/>
      <c r="BE1447" s="46"/>
      <c r="BF1447" s="46"/>
      <c r="BG1447" s="46"/>
      <c r="BH1447" s="46"/>
      <c r="BI1447" s="46"/>
      <c r="BJ1447" s="46"/>
      <c r="BK1447" s="46"/>
      <c r="BL1447" s="46"/>
      <c r="BM1447" s="46"/>
    </row>
    <row r="1448" spans="1:65" s="41" customFormat="1" ht="14.25">
      <c r="A1448" s="46"/>
      <c r="B1448" s="47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  <c r="AT1448" s="46"/>
      <c r="AU1448" s="46"/>
      <c r="AV1448" s="46"/>
      <c r="AW1448" s="46"/>
      <c r="AX1448" s="46"/>
      <c r="AY1448" s="46"/>
      <c r="AZ1448" s="46"/>
      <c r="BA1448" s="46"/>
      <c r="BB1448" s="46"/>
      <c r="BC1448" s="46"/>
      <c r="BD1448" s="46"/>
      <c r="BE1448" s="46"/>
      <c r="BF1448" s="46"/>
      <c r="BG1448" s="46"/>
      <c r="BH1448" s="46"/>
      <c r="BI1448" s="46"/>
      <c r="BJ1448" s="46"/>
      <c r="BK1448" s="46"/>
      <c r="BL1448" s="46"/>
      <c r="BM1448" s="46"/>
    </row>
    <row r="1449" spans="1:65" s="41" customFormat="1" ht="14.25">
      <c r="A1449" s="46"/>
      <c r="B1449" s="47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  <c r="AT1449" s="46"/>
      <c r="AU1449" s="46"/>
      <c r="AV1449" s="46"/>
      <c r="AW1449" s="46"/>
      <c r="AX1449" s="46"/>
      <c r="AY1449" s="46"/>
      <c r="AZ1449" s="46"/>
      <c r="BA1449" s="46"/>
      <c r="BB1449" s="46"/>
      <c r="BC1449" s="46"/>
      <c r="BD1449" s="46"/>
      <c r="BE1449" s="46"/>
      <c r="BF1449" s="46"/>
      <c r="BG1449" s="46"/>
      <c r="BH1449" s="46"/>
      <c r="BI1449" s="46"/>
      <c r="BJ1449" s="46"/>
      <c r="BK1449" s="46"/>
      <c r="BL1449" s="46"/>
      <c r="BM1449" s="46"/>
    </row>
    <row r="1450" spans="1:65" s="41" customFormat="1" ht="14.25">
      <c r="A1450" s="46"/>
      <c r="B1450" s="47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  <c r="AT1450" s="46"/>
      <c r="AU1450" s="46"/>
      <c r="AV1450" s="46"/>
      <c r="AW1450" s="46"/>
      <c r="AX1450" s="46"/>
      <c r="AY1450" s="46"/>
      <c r="AZ1450" s="46"/>
      <c r="BA1450" s="46"/>
      <c r="BB1450" s="46"/>
      <c r="BC1450" s="46"/>
      <c r="BD1450" s="46"/>
      <c r="BE1450" s="46"/>
      <c r="BF1450" s="46"/>
      <c r="BG1450" s="46"/>
      <c r="BH1450" s="46"/>
      <c r="BI1450" s="46"/>
      <c r="BJ1450" s="46"/>
      <c r="BK1450" s="46"/>
      <c r="BL1450" s="46"/>
      <c r="BM1450" s="46"/>
    </row>
    <row r="1451" spans="1:65" s="41" customFormat="1" ht="14.25">
      <c r="A1451" s="46"/>
      <c r="B1451" s="47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  <c r="AT1451" s="46"/>
      <c r="AU1451" s="46"/>
      <c r="AV1451" s="46"/>
      <c r="AW1451" s="46"/>
      <c r="AX1451" s="46"/>
      <c r="AY1451" s="46"/>
      <c r="AZ1451" s="46"/>
      <c r="BA1451" s="46"/>
      <c r="BB1451" s="46"/>
      <c r="BC1451" s="46"/>
      <c r="BD1451" s="46"/>
      <c r="BE1451" s="46"/>
      <c r="BF1451" s="46"/>
      <c r="BG1451" s="46"/>
      <c r="BH1451" s="46"/>
      <c r="BI1451" s="46"/>
      <c r="BJ1451" s="46"/>
      <c r="BK1451" s="46"/>
      <c r="BL1451" s="46"/>
      <c r="BM1451" s="46"/>
    </row>
    <row r="1452" spans="1:65" s="41" customFormat="1" ht="14.25">
      <c r="A1452" s="46"/>
      <c r="B1452" s="47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  <c r="AT1452" s="46"/>
      <c r="AU1452" s="46"/>
      <c r="AV1452" s="46"/>
      <c r="AW1452" s="46"/>
      <c r="AX1452" s="46"/>
      <c r="AY1452" s="46"/>
      <c r="AZ1452" s="46"/>
      <c r="BA1452" s="46"/>
      <c r="BB1452" s="46"/>
      <c r="BC1452" s="46"/>
      <c r="BD1452" s="46"/>
      <c r="BE1452" s="46"/>
      <c r="BF1452" s="46"/>
      <c r="BG1452" s="46"/>
      <c r="BH1452" s="46"/>
      <c r="BI1452" s="46"/>
      <c r="BJ1452" s="46"/>
      <c r="BK1452" s="46"/>
      <c r="BL1452" s="46"/>
      <c r="BM1452" s="46"/>
    </row>
    <row r="1453" spans="1:65" s="41" customFormat="1" ht="14.25">
      <c r="A1453" s="46"/>
      <c r="B1453" s="47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  <c r="AT1453" s="46"/>
      <c r="AU1453" s="46"/>
      <c r="AV1453" s="46"/>
      <c r="AW1453" s="46"/>
      <c r="AX1453" s="46"/>
      <c r="AY1453" s="46"/>
      <c r="AZ1453" s="46"/>
      <c r="BA1453" s="46"/>
      <c r="BB1453" s="46"/>
      <c r="BC1453" s="46"/>
      <c r="BD1453" s="46"/>
      <c r="BE1453" s="46"/>
      <c r="BF1453" s="46"/>
      <c r="BG1453" s="46"/>
      <c r="BH1453" s="46"/>
      <c r="BI1453" s="46"/>
      <c r="BJ1453" s="46"/>
      <c r="BK1453" s="46"/>
      <c r="BL1453" s="46"/>
      <c r="BM1453" s="46"/>
    </row>
    <row r="1454" spans="1:65" s="41" customFormat="1" ht="14.25">
      <c r="A1454" s="46"/>
      <c r="B1454" s="47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  <c r="AT1454" s="46"/>
      <c r="AU1454" s="46"/>
      <c r="AV1454" s="46"/>
      <c r="AW1454" s="46"/>
      <c r="AX1454" s="46"/>
      <c r="AY1454" s="46"/>
      <c r="AZ1454" s="46"/>
      <c r="BA1454" s="46"/>
      <c r="BB1454" s="46"/>
      <c r="BC1454" s="46"/>
      <c r="BD1454" s="46"/>
      <c r="BE1454" s="46"/>
      <c r="BF1454" s="46"/>
      <c r="BG1454" s="46"/>
      <c r="BH1454" s="46"/>
      <c r="BI1454" s="46"/>
      <c r="BJ1454" s="46"/>
      <c r="BK1454" s="46"/>
      <c r="BL1454" s="46"/>
      <c r="BM1454" s="46"/>
    </row>
    <row r="1455" spans="1:65" s="41" customFormat="1" ht="14.25">
      <c r="A1455" s="46"/>
      <c r="B1455" s="47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  <c r="AT1455" s="46"/>
      <c r="AU1455" s="46"/>
      <c r="AV1455" s="46"/>
      <c r="AW1455" s="46"/>
      <c r="AX1455" s="46"/>
      <c r="AY1455" s="46"/>
      <c r="AZ1455" s="46"/>
      <c r="BA1455" s="46"/>
      <c r="BB1455" s="46"/>
      <c r="BC1455" s="46"/>
      <c r="BD1455" s="46"/>
      <c r="BE1455" s="46"/>
      <c r="BF1455" s="46"/>
      <c r="BG1455" s="46"/>
      <c r="BH1455" s="46"/>
      <c r="BI1455" s="46"/>
      <c r="BJ1455" s="46"/>
      <c r="BK1455" s="46"/>
      <c r="BL1455" s="46"/>
      <c r="BM1455" s="46"/>
    </row>
    <row r="1456" spans="1:65" s="41" customFormat="1" ht="14.25">
      <c r="A1456" s="46"/>
      <c r="B1456" s="47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  <c r="AT1456" s="46"/>
      <c r="AU1456" s="46"/>
      <c r="AV1456" s="46"/>
      <c r="AW1456" s="46"/>
      <c r="AX1456" s="46"/>
      <c r="AY1456" s="46"/>
      <c r="AZ1456" s="46"/>
      <c r="BA1456" s="46"/>
      <c r="BB1456" s="46"/>
      <c r="BC1456" s="46"/>
      <c r="BD1456" s="46"/>
      <c r="BE1456" s="46"/>
      <c r="BF1456" s="46"/>
      <c r="BG1456" s="46"/>
      <c r="BH1456" s="46"/>
      <c r="BI1456" s="46"/>
      <c r="BJ1456" s="46"/>
      <c r="BK1456" s="46"/>
      <c r="BL1456" s="46"/>
      <c r="BM1456" s="46"/>
    </row>
    <row r="1457" spans="1:65" s="41" customFormat="1" ht="14.25">
      <c r="A1457" s="46"/>
      <c r="B1457" s="47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  <c r="AT1457" s="46"/>
      <c r="AU1457" s="46"/>
      <c r="AV1457" s="46"/>
      <c r="AW1457" s="46"/>
      <c r="AX1457" s="46"/>
      <c r="AY1457" s="46"/>
      <c r="AZ1457" s="46"/>
      <c r="BA1457" s="46"/>
      <c r="BB1457" s="46"/>
      <c r="BC1457" s="46"/>
      <c r="BD1457" s="46"/>
      <c r="BE1457" s="46"/>
      <c r="BF1457" s="46"/>
      <c r="BG1457" s="46"/>
      <c r="BH1457" s="46"/>
      <c r="BI1457" s="46"/>
      <c r="BJ1457" s="46"/>
      <c r="BK1457" s="46"/>
      <c r="BL1457" s="46"/>
      <c r="BM1457" s="46"/>
    </row>
    <row r="1458" spans="1:65" s="41" customFormat="1" ht="14.25">
      <c r="A1458" s="46"/>
      <c r="B1458" s="47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  <c r="AT1458" s="46"/>
      <c r="AU1458" s="46"/>
      <c r="AV1458" s="46"/>
      <c r="AW1458" s="46"/>
      <c r="AX1458" s="46"/>
      <c r="AY1458" s="46"/>
      <c r="AZ1458" s="46"/>
      <c r="BA1458" s="46"/>
      <c r="BB1458" s="46"/>
      <c r="BC1458" s="46"/>
      <c r="BD1458" s="46"/>
      <c r="BE1458" s="46"/>
      <c r="BF1458" s="46"/>
      <c r="BG1458" s="46"/>
      <c r="BH1458" s="46"/>
      <c r="BI1458" s="46"/>
      <c r="BJ1458" s="46"/>
      <c r="BK1458" s="46"/>
      <c r="BL1458" s="46"/>
      <c r="BM1458" s="46"/>
    </row>
    <row r="1459" spans="1:65" s="41" customFormat="1" ht="14.25">
      <c r="A1459" s="46"/>
      <c r="B1459" s="47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  <c r="AT1459" s="46"/>
      <c r="AU1459" s="46"/>
      <c r="AV1459" s="46"/>
      <c r="AW1459" s="46"/>
      <c r="AX1459" s="46"/>
      <c r="AY1459" s="46"/>
      <c r="AZ1459" s="46"/>
      <c r="BA1459" s="46"/>
      <c r="BB1459" s="46"/>
      <c r="BC1459" s="46"/>
      <c r="BD1459" s="46"/>
      <c r="BE1459" s="46"/>
      <c r="BF1459" s="46"/>
      <c r="BG1459" s="46"/>
      <c r="BH1459" s="46"/>
      <c r="BI1459" s="46"/>
      <c r="BJ1459" s="46"/>
      <c r="BK1459" s="46"/>
      <c r="BL1459" s="46"/>
      <c r="BM1459" s="46"/>
    </row>
    <row r="1460" spans="1:65" s="41" customFormat="1" ht="14.25">
      <c r="A1460" s="46"/>
      <c r="B1460" s="47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  <c r="AT1460" s="46"/>
      <c r="AU1460" s="46"/>
      <c r="AV1460" s="46"/>
      <c r="AW1460" s="46"/>
      <c r="AX1460" s="46"/>
      <c r="AY1460" s="46"/>
      <c r="AZ1460" s="46"/>
      <c r="BA1460" s="46"/>
      <c r="BB1460" s="46"/>
      <c r="BC1460" s="46"/>
      <c r="BD1460" s="46"/>
      <c r="BE1460" s="46"/>
      <c r="BF1460" s="46"/>
      <c r="BG1460" s="46"/>
      <c r="BH1460" s="46"/>
      <c r="BI1460" s="46"/>
      <c r="BJ1460" s="46"/>
      <c r="BK1460" s="46"/>
      <c r="BL1460" s="46"/>
      <c r="BM1460" s="46"/>
    </row>
    <row r="1461" spans="1:65" s="41" customFormat="1" ht="14.25">
      <c r="A1461" s="46"/>
      <c r="B1461" s="47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  <c r="AT1461" s="46"/>
      <c r="AU1461" s="46"/>
      <c r="AV1461" s="46"/>
      <c r="AW1461" s="46"/>
      <c r="AX1461" s="46"/>
      <c r="AY1461" s="46"/>
      <c r="AZ1461" s="46"/>
      <c r="BA1461" s="46"/>
      <c r="BB1461" s="46"/>
      <c r="BC1461" s="46"/>
      <c r="BD1461" s="46"/>
      <c r="BE1461" s="46"/>
      <c r="BF1461" s="46"/>
      <c r="BG1461" s="46"/>
      <c r="BH1461" s="46"/>
      <c r="BI1461" s="46"/>
      <c r="BJ1461" s="46"/>
      <c r="BK1461" s="46"/>
      <c r="BL1461" s="46"/>
      <c r="BM1461" s="46"/>
    </row>
    <row r="1462" spans="1:65" s="41" customFormat="1" ht="14.25">
      <c r="A1462" s="46"/>
      <c r="B1462" s="47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  <c r="AT1462" s="46"/>
      <c r="AU1462" s="46"/>
      <c r="AV1462" s="46"/>
      <c r="AW1462" s="46"/>
      <c r="AX1462" s="46"/>
      <c r="AY1462" s="46"/>
      <c r="AZ1462" s="46"/>
      <c r="BA1462" s="46"/>
      <c r="BB1462" s="46"/>
      <c r="BC1462" s="46"/>
      <c r="BD1462" s="46"/>
      <c r="BE1462" s="46"/>
      <c r="BF1462" s="46"/>
      <c r="BG1462" s="46"/>
      <c r="BH1462" s="46"/>
      <c r="BI1462" s="46"/>
      <c r="BJ1462" s="46"/>
      <c r="BK1462" s="46"/>
      <c r="BL1462" s="46"/>
      <c r="BM1462" s="46"/>
    </row>
    <row r="1463" spans="1:65" s="41" customFormat="1" ht="14.25">
      <c r="A1463" s="46"/>
      <c r="B1463" s="47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  <c r="AT1463" s="46"/>
      <c r="AU1463" s="46"/>
      <c r="AV1463" s="46"/>
      <c r="AW1463" s="46"/>
      <c r="AX1463" s="46"/>
      <c r="AY1463" s="46"/>
      <c r="AZ1463" s="46"/>
      <c r="BA1463" s="46"/>
      <c r="BB1463" s="46"/>
      <c r="BC1463" s="46"/>
      <c r="BD1463" s="46"/>
      <c r="BE1463" s="46"/>
      <c r="BF1463" s="46"/>
      <c r="BG1463" s="46"/>
      <c r="BH1463" s="46"/>
      <c r="BI1463" s="46"/>
      <c r="BJ1463" s="46"/>
      <c r="BK1463" s="46"/>
      <c r="BL1463" s="46"/>
      <c r="BM1463" s="46"/>
    </row>
    <row r="1464" spans="1:65" s="41" customFormat="1" ht="14.25">
      <c r="A1464" s="46"/>
      <c r="B1464" s="47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  <c r="AT1464" s="46"/>
      <c r="AU1464" s="46"/>
      <c r="AV1464" s="46"/>
      <c r="AW1464" s="46"/>
      <c r="AX1464" s="46"/>
      <c r="AY1464" s="46"/>
      <c r="AZ1464" s="46"/>
      <c r="BA1464" s="46"/>
      <c r="BB1464" s="46"/>
      <c r="BC1464" s="46"/>
      <c r="BD1464" s="46"/>
      <c r="BE1464" s="46"/>
      <c r="BF1464" s="46"/>
      <c r="BG1464" s="46"/>
      <c r="BH1464" s="46"/>
      <c r="BI1464" s="46"/>
      <c r="BJ1464" s="46"/>
      <c r="BK1464" s="46"/>
      <c r="BL1464" s="46"/>
      <c r="BM1464" s="46"/>
    </row>
    <row r="1465" spans="1:65" s="41" customFormat="1" ht="14.25">
      <c r="A1465" s="46"/>
      <c r="B1465" s="47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  <c r="AT1465" s="46"/>
      <c r="AU1465" s="46"/>
      <c r="AV1465" s="46"/>
      <c r="AW1465" s="46"/>
      <c r="AX1465" s="46"/>
      <c r="AY1465" s="46"/>
      <c r="AZ1465" s="46"/>
      <c r="BA1465" s="46"/>
      <c r="BB1465" s="46"/>
      <c r="BC1465" s="46"/>
      <c r="BD1465" s="46"/>
      <c r="BE1465" s="46"/>
      <c r="BF1465" s="46"/>
      <c r="BG1465" s="46"/>
      <c r="BH1465" s="46"/>
      <c r="BI1465" s="46"/>
      <c r="BJ1465" s="46"/>
      <c r="BK1465" s="46"/>
      <c r="BL1465" s="46"/>
      <c r="BM1465" s="46"/>
    </row>
    <row r="1466" spans="1:65" s="41" customFormat="1" ht="14.25">
      <c r="A1466" s="46"/>
      <c r="B1466" s="47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  <c r="AT1466" s="46"/>
      <c r="AU1466" s="46"/>
      <c r="AV1466" s="46"/>
      <c r="AW1466" s="46"/>
      <c r="AX1466" s="46"/>
      <c r="AY1466" s="46"/>
      <c r="AZ1466" s="46"/>
      <c r="BA1466" s="46"/>
      <c r="BB1466" s="46"/>
      <c r="BC1466" s="46"/>
      <c r="BD1466" s="46"/>
      <c r="BE1466" s="46"/>
      <c r="BF1466" s="46"/>
      <c r="BG1466" s="46"/>
      <c r="BH1466" s="46"/>
      <c r="BI1466" s="46"/>
      <c r="BJ1466" s="46"/>
      <c r="BK1466" s="46"/>
      <c r="BL1466" s="46"/>
      <c r="BM1466" s="46"/>
    </row>
    <row r="1467" spans="1:65" s="41" customFormat="1" ht="14.25">
      <c r="A1467" s="46"/>
      <c r="B1467" s="47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  <c r="AT1467" s="46"/>
      <c r="AU1467" s="46"/>
      <c r="AV1467" s="46"/>
      <c r="AW1467" s="46"/>
      <c r="AX1467" s="46"/>
      <c r="AY1467" s="46"/>
      <c r="AZ1467" s="46"/>
      <c r="BA1467" s="46"/>
      <c r="BB1467" s="46"/>
      <c r="BC1467" s="46"/>
      <c r="BD1467" s="46"/>
      <c r="BE1467" s="46"/>
      <c r="BF1467" s="46"/>
      <c r="BG1467" s="46"/>
      <c r="BH1467" s="46"/>
      <c r="BI1467" s="46"/>
      <c r="BJ1467" s="46"/>
      <c r="BK1467" s="46"/>
      <c r="BL1467" s="46"/>
      <c r="BM1467" s="46"/>
    </row>
    <row r="1468" spans="1:65" s="41" customFormat="1" ht="14.25">
      <c r="A1468" s="46"/>
      <c r="B1468" s="47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  <c r="AT1468" s="46"/>
      <c r="AU1468" s="46"/>
      <c r="AV1468" s="46"/>
      <c r="AW1468" s="46"/>
      <c r="AX1468" s="46"/>
      <c r="AY1468" s="46"/>
      <c r="AZ1468" s="46"/>
      <c r="BA1468" s="46"/>
      <c r="BB1468" s="46"/>
      <c r="BC1468" s="46"/>
      <c r="BD1468" s="46"/>
      <c r="BE1468" s="46"/>
      <c r="BF1468" s="46"/>
      <c r="BG1468" s="46"/>
      <c r="BH1468" s="46"/>
      <c r="BI1468" s="46"/>
      <c r="BJ1468" s="46"/>
      <c r="BK1468" s="46"/>
      <c r="BL1468" s="46"/>
      <c r="BM1468" s="46"/>
    </row>
    <row r="1469" spans="1:65" s="41" customFormat="1" ht="14.25">
      <c r="A1469" s="46"/>
      <c r="B1469" s="47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  <c r="AT1469" s="46"/>
      <c r="AU1469" s="46"/>
      <c r="AV1469" s="46"/>
      <c r="AW1469" s="46"/>
      <c r="AX1469" s="46"/>
      <c r="AY1469" s="46"/>
      <c r="AZ1469" s="46"/>
      <c r="BA1469" s="46"/>
      <c r="BB1469" s="46"/>
      <c r="BC1469" s="46"/>
      <c r="BD1469" s="46"/>
      <c r="BE1469" s="46"/>
      <c r="BF1469" s="46"/>
      <c r="BG1469" s="46"/>
      <c r="BH1469" s="46"/>
      <c r="BI1469" s="46"/>
      <c r="BJ1469" s="46"/>
      <c r="BK1469" s="46"/>
      <c r="BL1469" s="46"/>
      <c r="BM1469" s="46"/>
    </row>
    <row r="1470" spans="1:65" s="41" customFormat="1" ht="14.25">
      <c r="A1470" s="46"/>
      <c r="B1470" s="47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  <c r="AT1470" s="46"/>
      <c r="AU1470" s="46"/>
      <c r="AV1470" s="46"/>
      <c r="AW1470" s="46"/>
      <c r="AX1470" s="46"/>
      <c r="AY1470" s="46"/>
      <c r="AZ1470" s="46"/>
      <c r="BA1470" s="46"/>
      <c r="BB1470" s="46"/>
      <c r="BC1470" s="46"/>
      <c r="BD1470" s="46"/>
      <c r="BE1470" s="46"/>
      <c r="BF1470" s="46"/>
      <c r="BG1470" s="46"/>
      <c r="BH1470" s="46"/>
      <c r="BI1470" s="46"/>
      <c r="BJ1470" s="46"/>
      <c r="BK1470" s="46"/>
      <c r="BL1470" s="46"/>
      <c r="BM1470" s="46"/>
    </row>
    <row r="1471" spans="1:65" s="41" customFormat="1" ht="14.25">
      <c r="A1471" s="46"/>
      <c r="B1471" s="47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  <c r="AT1471" s="46"/>
      <c r="AU1471" s="46"/>
      <c r="AV1471" s="46"/>
      <c r="AW1471" s="46"/>
      <c r="AX1471" s="46"/>
      <c r="AY1471" s="46"/>
      <c r="AZ1471" s="46"/>
      <c r="BA1471" s="46"/>
      <c r="BB1471" s="46"/>
      <c r="BC1471" s="46"/>
      <c r="BD1471" s="46"/>
      <c r="BE1471" s="46"/>
      <c r="BF1471" s="46"/>
      <c r="BG1471" s="46"/>
      <c r="BH1471" s="46"/>
      <c r="BI1471" s="46"/>
      <c r="BJ1471" s="46"/>
      <c r="BK1471" s="46"/>
      <c r="BL1471" s="46"/>
      <c r="BM1471" s="46"/>
    </row>
    <row r="1472" spans="1:65" s="41" customFormat="1" ht="14.25">
      <c r="A1472" s="46"/>
      <c r="B1472" s="47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  <c r="AT1472" s="46"/>
      <c r="AU1472" s="46"/>
      <c r="AV1472" s="46"/>
      <c r="AW1472" s="46"/>
      <c r="AX1472" s="46"/>
      <c r="AY1472" s="46"/>
      <c r="AZ1472" s="46"/>
      <c r="BA1472" s="46"/>
      <c r="BB1472" s="46"/>
      <c r="BC1472" s="46"/>
      <c r="BD1472" s="46"/>
      <c r="BE1472" s="46"/>
      <c r="BF1472" s="46"/>
      <c r="BG1472" s="46"/>
      <c r="BH1472" s="46"/>
      <c r="BI1472" s="46"/>
      <c r="BJ1472" s="46"/>
      <c r="BK1472" s="46"/>
      <c r="BL1472" s="46"/>
      <c r="BM1472" s="46"/>
    </row>
    <row r="1473" spans="1:65" s="41" customFormat="1" ht="14.25">
      <c r="A1473" s="46"/>
      <c r="B1473" s="47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  <c r="AT1473" s="46"/>
      <c r="AU1473" s="46"/>
      <c r="AV1473" s="46"/>
      <c r="AW1473" s="46"/>
      <c r="AX1473" s="46"/>
      <c r="AY1473" s="46"/>
      <c r="AZ1473" s="46"/>
      <c r="BA1473" s="46"/>
      <c r="BB1473" s="46"/>
      <c r="BC1473" s="46"/>
      <c r="BD1473" s="46"/>
      <c r="BE1473" s="46"/>
      <c r="BF1473" s="46"/>
      <c r="BG1473" s="46"/>
      <c r="BH1473" s="46"/>
      <c r="BI1473" s="46"/>
      <c r="BJ1473" s="46"/>
      <c r="BK1473" s="46"/>
      <c r="BL1473" s="46"/>
      <c r="BM1473" s="46"/>
    </row>
    <row r="1474" spans="1:65" s="41" customFormat="1" ht="14.25">
      <c r="A1474" s="46"/>
      <c r="B1474" s="47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  <c r="AT1474" s="46"/>
      <c r="AU1474" s="46"/>
      <c r="AV1474" s="46"/>
      <c r="AW1474" s="46"/>
      <c r="AX1474" s="46"/>
      <c r="AY1474" s="46"/>
      <c r="AZ1474" s="46"/>
      <c r="BA1474" s="46"/>
      <c r="BB1474" s="46"/>
      <c r="BC1474" s="46"/>
      <c r="BD1474" s="46"/>
      <c r="BE1474" s="46"/>
      <c r="BF1474" s="46"/>
      <c r="BG1474" s="46"/>
      <c r="BH1474" s="46"/>
      <c r="BI1474" s="46"/>
      <c r="BJ1474" s="46"/>
      <c r="BK1474" s="46"/>
      <c r="BL1474" s="46"/>
      <c r="BM1474" s="46"/>
    </row>
    <row r="1475" spans="1:65" s="41" customFormat="1" ht="14.25">
      <c r="A1475" s="46"/>
      <c r="B1475" s="47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  <c r="AT1475" s="46"/>
      <c r="AU1475" s="46"/>
      <c r="AV1475" s="46"/>
      <c r="AW1475" s="46"/>
      <c r="AX1475" s="46"/>
      <c r="AY1475" s="46"/>
      <c r="AZ1475" s="46"/>
      <c r="BA1475" s="46"/>
      <c r="BB1475" s="46"/>
      <c r="BC1475" s="46"/>
      <c r="BD1475" s="46"/>
      <c r="BE1475" s="46"/>
      <c r="BF1475" s="46"/>
      <c r="BG1475" s="46"/>
      <c r="BH1475" s="46"/>
      <c r="BI1475" s="46"/>
      <c r="BJ1475" s="46"/>
      <c r="BK1475" s="46"/>
      <c r="BL1475" s="46"/>
      <c r="BM1475" s="46"/>
    </row>
    <row r="1476" spans="1:65" s="41" customFormat="1" ht="14.25">
      <c r="A1476" s="46"/>
      <c r="B1476" s="47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  <c r="AT1476" s="46"/>
      <c r="AU1476" s="46"/>
      <c r="AV1476" s="46"/>
      <c r="AW1476" s="46"/>
      <c r="AX1476" s="46"/>
      <c r="AY1476" s="46"/>
      <c r="AZ1476" s="46"/>
      <c r="BA1476" s="46"/>
      <c r="BB1476" s="46"/>
      <c r="BC1476" s="46"/>
      <c r="BD1476" s="46"/>
      <c r="BE1476" s="46"/>
      <c r="BF1476" s="46"/>
      <c r="BG1476" s="46"/>
      <c r="BH1476" s="46"/>
      <c r="BI1476" s="46"/>
      <c r="BJ1476" s="46"/>
      <c r="BK1476" s="46"/>
      <c r="BL1476" s="46"/>
      <c r="BM1476" s="46"/>
    </row>
    <row r="1477" spans="1:65" s="41" customFormat="1" ht="14.25">
      <c r="A1477" s="46"/>
      <c r="B1477" s="47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  <c r="AT1477" s="46"/>
      <c r="AU1477" s="46"/>
      <c r="AV1477" s="46"/>
      <c r="AW1477" s="46"/>
      <c r="AX1477" s="46"/>
      <c r="AY1477" s="46"/>
      <c r="AZ1477" s="46"/>
      <c r="BA1477" s="46"/>
      <c r="BB1477" s="46"/>
      <c r="BC1477" s="46"/>
      <c r="BD1477" s="46"/>
      <c r="BE1477" s="46"/>
      <c r="BF1477" s="46"/>
      <c r="BG1477" s="46"/>
      <c r="BH1477" s="46"/>
      <c r="BI1477" s="46"/>
      <c r="BJ1477" s="46"/>
      <c r="BK1477" s="46"/>
      <c r="BL1477" s="46"/>
      <c r="BM1477" s="46"/>
    </row>
    <row r="1478" spans="1:65" s="41" customFormat="1" ht="14.25">
      <c r="A1478" s="46"/>
      <c r="B1478" s="47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  <c r="AT1478" s="46"/>
      <c r="AU1478" s="46"/>
      <c r="AV1478" s="46"/>
      <c r="AW1478" s="46"/>
      <c r="AX1478" s="46"/>
      <c r="AY1478" s="46"/>
      <c r="AZ1478" s="46"/>
      <c r="BA1478" s="46"/>
      <c r="BB1478" s="46"/>
      <c r="BC1478" s="46"/>
      <c r="BD1478" s="46"/>
      <c r="BE1478" s="46"/>
      <c r="BF1478" s="46"/>
      <c r="BG1478" s="46"/>
      <c r="BH1478" s="46"/>
      <c r="BI1478" s="46"/>
      <c r="BJ1478" s="46"/>
      <c r="BK1478" s="46"/>
      <c r="BL1478" s="46"/>
      <c r="BM1478" s="46"/>
    </row>
    <row r="1479" spans="1:65" s="41" customFormat="1" ht="14.25">
      <c r="A1479" s="46"/>
      <c r="B1479" s="47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  <c r="AT1479" s="46"/>
      <c r="AU1479" s="46"/>
      <c r="AV1479" s="46"/>
      <c r="AW1479" s="46"/>
      <c r="AX1479" s="46"/>
      <c r="AY1479" s="46"/>
      <c r="AZ1479" s="46"/>
      <c r="BA1479" s="46"/>
      <c r="BB1479" s="46"/>
      <c r="BC1479" s="46"/>
      <c r="BD1479" s="46"/>
      <c r="BE1479" s="46"/>
      <c r="BF1479" s="46"/>
      <c r="BG1479" s="46"/>
      <c r="BH1479" s="46"/>
      <c r="BI1479" s="46"/>
      <c r="BJ1479" s="46"/>
      <c r="BK1479" s="46"/>
      <c r="BL1479" s="46"/>
      <c r="BM1479" s="46"/>
    </row>
    <row r="1480" spans="1:65" s="41" customFormat="1" ht="14.25">
      <c r="A1480" s="46"/>
      <c r="B1480" s="47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  <c r="AT1480" s="46"/>
      <c r="AU1480" s="46"/>
      <c r="AV1480" s="46"/>
      <c r="AW1480" s="46"/>
      <c r="AX1480" s="46"/>
      <c r="AY1480" s="46"/>
      <c r="AZ1480" s="46"/>
      <c r="BA1480" s="46"/>
      <c r="BB1480" s="46"/>
      <c r="BC1480" s="46"/>
      <c r="BD1480" s="46"/>
      <c r="BE1480" s="46"/>
      <c r="BF1480" s="46"/>
      <c r="BG1480" s="46"/>
      <c r="BH1480" s="46"/>
      <c r="BI1480" s="46"/>
      <c r="BJ1480" s="46"/>
      <c r="BK1480" s="46"/>
      <c r="BL1480" s="46"/>
      <c r="BM1480" s="46"/>
    </row>
    <row r="1481" spans="1:65" s="41" customFormat="1" ht="14.25">
      <c r="A1481" s="46"/>
      <c r="B1481" s="47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  <c r="AT1481" s="46"/>
      <c r="AU1481" s="46"/>
      <c r="AV1481" s="46"/>
      <c r="AW1481" s="46"/>
      <c r="AX1481" s="46"/>
      <c r="AY1481" s="46"/>
      <c r="AZ1481" s="46"/>
      <c r="BA1481" s="46"/>
      <c r="BB1481" s="46"/>
      <c r="BC1481" s="46"/>
      <c r="BD1481" s="46"/>
      <c r="BE1481" s="46"/>
      <c r="BF1481" s="46"/>
      <c r="BG1481" s="46"/>
      <c r="BH1481" s="46"/>
      <c r="BI1481" s="46"/>
      <c r="BJ1481" s="46"/>
      <c r="BK1481" s="46"/>
      <c r="BL1481" s="46"/>
      <c r="BM1481" s="46"/>
    </row>
    <row r="1482" spans="1:65" s="41" customFormat="1" ht="14.25">
      <c r="A1482" s="46"/>
      <c r="B1482" s="47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  <c r="AT1482" s="46"/>
      <c r="AU1482" s="46"/>
      <c r="AV1482" s="46"/>
      <c r="AW1482" s="46"/>
      <c r="AX1482" s="46"/>
      <c r="AY1482" s="46"/>
      <c r="AZ1482" s="46"/>
      <c r="BA1482" s="46"/>
      <c r="BB1482" s="46"/>
      <c r="BC1482" s="46"/>
      <c r="BD1482" s="46"/>
      <c r="BE1482" s="46"/>
      <c r="BF1482" s="46"/>
      <c r="BG1482" s="46"/>
      <c r="BH1482" s="46"/>
      <c r="BI1482" s="46"/>
      <c r="BJ1482" s="46"/>
      <c r="BK1482" s="46"/>
      <c r="BL1482" s="46"/>
      <c r="BM1482" s="46"/>
    </row>
    <row r="1483" spans="1:65" s="41" customFormat="1" ht="14.25">
      <c r="A1483" s="46"/>
      <c r="B1483" s="47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  <c r="AT1483" s="46"/>
      <c r="AU1483" s="46"/>
      <c r="AV1483" s="46"/>
      <c r="AW1483" s="46"/>
      <c r="AX1483" s="46"/>
      <c r="AY1483" s="46"/>
      <c r="AZ1483" s="46"/>
      <c r="BA1483" s="46"/>
      <c r="BB1483" s="46"/>
      <c r="BC1483" s="46"/>
      <c r="BD1483" s="46"/>
      <c r="BE1483" s="46"/>
      <c r="BF1483" s="46"/>
      <c r="BG1483" s="46"/>
      <c r="BH1483" s="46"/>
      <c r="BI1483" s="46"/>
      <c r="BJ1483" s="46"/>
      <c r="BK1483" s="46"/>
      <c r="BL1483" s="46"/>
      <c r="BM1483" s="46"/>
    </row>
    <row r="1484" spans="1:65" s="41" customFormat="1" ht="14.25">
      <c r="A1484" s="46"/>
      <c r="B1484" s="47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  <c r="AT1484" s="46"/>
      <c r="AU1484" s="46"/>
      <c r="AV1484" s="46"/>
      <c r="AW1484" s="46"/>
      <c r="AX1484" s="46"/>
      <c r="AY1484" s="46"/>
      <c r="AZ1484" s="46"/>
      <c r="BA1484" s="46"/>
      <c r="BB1484" s="46"/>
      <c r="BC1484" s="46"/>
      <c r="BD1484" s="46"/>
      <c r="BE1484" s="46"/>
      <c r="BF1484" s="46"/>
      <c r="BG1484" s="46"/>
      <c r="BH1484" s="46"/>
      <c r="BI1484" s="46"/>
      <c r="BJ1484" s="46"/>
      <c r="BK1484" s="46"/>
      <c r="BL1484" s="46"/>
      <c r="BM1484" s="46"/>
    </row>
    <row r="1485" spans="1:65" s="41" customFormat="1" ht="14.25">
      <c r="A1485" s="46"/>
      <c r="B1485" s="47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  <c r="AT1485" s="46"/>
      <c r="AU1485" s="46"/>
      <c r="AV1485" s="46"/>
      <c r="AW1485" s="46"/>
      <c r="AX1485" s="46"/>
      <c r="AY1485" s="46"/>
      <c r="AZ1485" s="46"/>
      <c r="BA1485" s="46"/>
      <c r="BB1485" s="46"/>
      <c r="BC1485" s="46"/>
      <c r="BD1485" s="46"/>
      <c r="BE1485" s="46"/>
      <c r="BF1485" s="46"/>
      <c r="BG1485" s="46"/>
      <c r="BH1485" s="46"/>
      <c r="BI1485" s="46"/>
      <c r="BJ1485" s="46"/>
      <c r="BK1485" s="46"/>
      <c r="BL1485" s="46"/>
      <c r="BM1485" s="46"/>
    </row>
    <row r="1486" spans="1:65" s="41" customFormat="1" ht="14.25">
      <c r="A1486" s="46"/>
      <c r="B1486" s="47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  <c r="AT1486" s="46"/>
      <c r="AU1486" s="46"/>
      <c r="AV1486" s="46"/>
      <c r="AW1486" s="46"/>
      <c r="AX1486" s="46"/>
      <c r="AY1486" s="46"/>
      <c r="AZ1486" s="46"/>
      <c r="BA1486" s="46"/>
      <c r="BB1486" s="46"/>
      <c r="BC1486" s="46"/>
      <c r="BD1486" s="46"/>
      <c r="BE1486" s="46"/>
      <c r="BF1486" s="46"/>
      <c r="BG1486" s="46"/>
      <c r="BH1486" s="46"/>
      <c r="BI1486" s="46"/>
      <c r="BJ1486" s="46"/>
      <c r="BK1486" s="46"/>
      <c r="BL1486" s="46"/>
      <c r="BM1486" s="46"/>
    </row>
    <row r="1487" spans="1:65" s="41" customFormat="1" ht="14.25">
      <c r="A1487" s="46"/>
      <c r="B1487" s="47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  <c r="AT1487" s="46"/>
      <c r="AU1487" s="46"/>
      <c r="AV1487" s="46"/>
      <c r="AW1487" s="46"/>
      <c r="AX1487" s="46"/>
      <c r="AY1487" s="46"/>
      <c r="AZ1487" s="46"/>
      <c r="BA1487" s="46"/>
      <c r="BB1487" s="46"/>
      <c r="BC1487" s="46"/>
      <c r="BD1487" s="46"/>
      <c r="BE1487" s="46"/>
      <c r="BF1487" s="46"/>
      <c r="BG1487" s="46"/>
      <c r="BH1487" s="46"/>
      <c r="BI1487" s="46"/>
      <c r="BJ1487" s="46"/>
      <c r="BK1487" s="46"/>
      <c r="BL1487" s="46"/>
      <c r="BM1487" s="46"/>
    </row>
    <row r="1488" spans="1:65" s="41" customFormat="1" ht="14.25">
      <c r="A1488" s="46"/>
      <c r="B1488" s="47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  <c r="AT1488" s="46"/>
      <c r="AU1488" s="46"/>
      <c r="AV1488" s="46"/>
      <c r="AW1488" s="46"/>
      <c r="AX1488" s="46"/>
      <c r="AY1488" s="46"/>
      <c r="AZ1488" s="46"/>
      <c r="BA1488" s="46"/>
      <c r="BB1488" s="46"/>
      <c r="BC1488" s="46"/>
      <c r="BD1488" s="46"/>
      <c r="BE1488" s="46"/>
      <c r="BF1488" s="46"/>
      <c r="BG1488" s="46"/>
      <c r="BH1488" s="46"/>
      <c r="BI1488" s="46"/>
      <c r="BJ1488" s="46"/>
      <c r="BK1488" s="46"/>
      <c r="BL1488" s="46"/>
      <c r="BM1488" s="46"/>
    </row>
    <row r="1489" spans="1:65" s="41" customFormat="1" ht="14.25">
      <c r="A1489" s="46"/>
      <c r="B1489" s="47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  <c r="AT1489" s="46"/>
      <c r="AU1489" s="46"/>
      <c r="AV1489" s="46"/>
      <c r="AW1489" s="46"/>
      <c r="AX1489" s="46"/>
      <c r="AY1489" s="46"/>
      <c r="AZ1489" s="46"/>
      <c r="BA1489" s="46"/>
      <c r="BB1489" s="46"/>
      <c r="BC1489" s="46"/>
      <c r="BD1489" s="46"/>
      <c r="BE1489" s="46"/>
      <c r="BF1489" s="46"/>
      <c r="BG1489" s="46"/>
      <c r="BH1489" s="46"/>
      <c r="BI1489" s="46"/>
      <c r="BJ1489" s="46"/>
      <c r="BK1489" s="46"/>
      <c r="BL1489" s="46"/>
      <c r="BM1489" s="46"/>
    </row>
    <row r="1490" spans="1:65" s="41" customFormat="1" ht="14.25">
      <c r="A1490" s="46"/>
      <c r="B1490" s="47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  <c r="AT1490" s="46"/>
      <c r="AU1490" s="46"/>
      <c r="AV1490" s="46"/>
      <c r="AW1490" s="46"/>
      <c r="AX1490" s="46"/>
      <c r="AY1490" s="46"/>
      <c r="AZ1490" s="46"/>
      <c r="BA1490" s="46"/>
      <c r="BB1490" s="46"/>
      <c r="BC1490" s="46"/>
      <c r="BD1490" s="46"/>
      <c r="BE1490" s="46"/>
      <c r="BF1490" s="46"/>
      <c r="BG1490" s="46"/>
      <c r="BH1490" s="46"/>
      <c r="BI1490" s="46"/>
      <c r="BJ1490" s="46"/>
      <c r="BK1490" s="46"/>
      <c r="BL1490" s="46"/>
      <c r="BM1490" s="46"/>
    </row>
    <row r="1491" spans="1:65" s="41" customFormat="1" ht="14.25">
      <c r="A1491" s="46"/>
      <c r="B1491" s="47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  <c r="AT1491" s="46"/>
      <c r="AU1491" s="46"/>
      <c r="AV1491" s="46"/>
      <c r="AW1491" s="46"/>
      <c r="AX1491" s="46"/>
      <c r="AY1491" s="46"/>
      <c r="AZ1491" s="46"/>
      <c r="BA1491" s="46"/>
      <c r="BB1491" s="46"/>
      <c r="BC1491" s="46"/>
      <c r="BD1491" s="46"/>
      <c r="BE1491" s="46"/>
      <c r="BF1491" s="46"/>
      <c r="BG1491" s="46"/>
      <c r="BH1491" s="46"/>
      <c r="BI1491" s="46"/>
      <c r="BJ1491" s="46"/>
      <c r="BK1491" s="46"/>
      <c r="BL1491" s="46"/>
      <c r="BM1491" s="46"/>
    </row>
    <row r="1492" spans="1:65" s="41" customFormat="1" ht="14.25">
      <c r="A1492" s="46"/>
      <c r="B1492" s="47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  <c r="AT1492" s="46"/>
      <c r="AU1492" s="46"/>
      <c r="AV1492" s="46"/>
      <c r="AW1492" s="46"/>
      <c r="AX1492" s="46"/>
      <c r="AY1492" s="46"/>
      <c r="AZ1492" s="46"/>
      <c r="BA1492" s="46"/>
      <c r="BB1492" s="46"/>
      <c r="BC1492" s="46"/>
      <c r="BD1492" s="46"/>
      <c r="BE1492" s="46"/>
      <c r="BF1492" s="46"/>
      <c r="BG1492" s="46"/>
      <c r="BH1492" s="46"/>
      <c r="BI1492" s="46"/>
      <c r="BJ1492" s="46"/>
      <c r="BK1492" s="46"/>
      <c r="BL1492" s="46"/>
      <c r="BM1492" s="46"/>
    </row>
    <row r="1493" spans="1:65" s="41" customFormat="1" ht="14.25">
      <c r="A1493" s="46"/>
      <c r="B1493" s="47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  <c r="AT1493" s="46"/>
      <c r="AU1493" s="46"/>
      <c r="AV1493" s="46"/>
      <c r="AW1493" s="46"/>
      <c r="AX1493" s="46"/>
      <c r="AY1493" s="46"/>
      <c r="AZ1493" s="46"/>
      <c r="BA1493" s="46"/>
      <c r="BB1493" s="46"/>
      <c r="BC1493" s="46"/>
      <c r="BD1493" s="46"/>
      <c r="BE1493" s="46"/>
      <c r="BF1493" s="46"/>
      <c r="BG1493" s="46"/>
      <c r="BH1493" s="46"/>
      <c r="BI1493" s="46"/>
      <c r="BJ1493" s="46"/>
      <c r="BK1493" s="46"/>
      <c r="BL1493" s="46"/>
      <c r="BM1493" s="46"/>
    </row>
    <row r="1494" spans="1:65" s="41" customFormat="1" ht="14.25">
      <c r="A1494" s="46"/>
      <c r="B1494" s="47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  <c r="AT1494" s="46"/>
      <c r="AU1494" s="46"/>
      <c r="AV1494" s="46"/>
      <c r="AW1494" s="46"/>
      <c r="AX1494" s="46"/>
      <c r="AY1494" s="46"/>
      <c r="AZ1494" s="46"/>
      <c r="BA1494" s="46"/>
      <c r="BB1494" s="46"/>
      <c r="BC1494" s="46"/>
      <c r="BD1494" s="46"/>
      <c r="BE1494" s="46"/>
      <c r="BF1494" s="46"/>
      <c r="BG1494" s="46"/>
      <c r="BH1494" s="46"/>
      <c r="BI1494" s="46"/>
      <c r="BJ1494" s="46"/>
      <c r="BK1494" s="46"/>
      <c r="BL1494" s="46"/>
      <c r="BM1494" s="46"/>
    </row>
    <row r="1495" spans="1:65" s="41" customFormat="1" ht="14.25">
      <c r="A1495" s="46"/>
      <c r="B1495" s="47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  <c r="AT1495" s="46"/>
      <c r="AU1495" s="46"/>
      <c r="AV1495" s="46"/>
      <c r="AW1495" s="46"/>
      <c r="AX1495" s="46"/>
      <c r="AY1495" s="46"/>
      <c r="AZ1495" s="46"/>
      <c r="BA1495" s="46"/>
      <c r="BB1495" s="46"/>
      <c r="BC1495" s="46"/>
      <c r="BD1495" s="46"/>
      <c r="BE1495" s="46"/>
      <c r="BF1495" s="46"/>
      <c r="BG1495" s="46"/>
      <c r="BH1495" s="46"/>
      <c r="BI1495" s="46"/>
      <c r="BJ1495" s="46"/>
      <c r="BK1495" s="46"/>
      <c r="BL1495" s="46"/>
      <c r="BM1495" s="46"/>
    </row>
    <row r="1496" spans="1:65" s="41" customFormat="1" ht="14.25">
      <c r="A1496" s="46"/>
      <c r="B1496" s="47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  <c r="AT1496" s="46"/>
      <c r="AU1496" s="46"/>
      <c r="AV1496" s="46"/>
      <c r="AW1496" s="46"/>
      <c r="AX1496" s="46"/>
      <c r="AY1496" s="46"/>
      <c r="AZ1496" s="46"/>
      <c r="BA1496" s="46"/>
      <c r="BB1496" s="46"/>
      <c r="BC1496" s="46"/>
      <c r="BD1496" s="46"/>
      <c r="BE1496" s="46"/>
      <c r="BF1496" s="46"/>
      <c r="BG1496" s="46"/>
      <c r="BH1496" s="46"/>
      <c r="BI1496" s="46"/>
      <c r="BJ1496" s="46"/>
      <c r="BK1496" s="46"/>
      <c r="BL1496" s="46"/>
      <c r="BM1496" s="46"/>
    </row>
    <row r="1497" spans="1:65" s="41" customFormat="1" ht="14.25">
      <c r="A1497" s="46"/>
      <c r="B1497" s="47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  <c r="AT1497" s="46"/>
      <c r="AU1497" s="46"/>
      <c r="AV1497" s="46"/>
      <c r="AW1497" s="46"/>
      <c r="AX1497" s="46"/>
      <c r="AY1497" s="46"/>
      <c r="AZ1497" s="46"/>
      <c r="BA1497" s="46"/>
      <c r="BB1497" s="46"/>
      <c r="BC1497" s="46"/>
      <c r="BD1497" s="46"/>
      <c r="BE1497" s="46"/>
      <c r="BF1497" s="46"/>
      <c r="BG1497" s="46"/>
      <c r="BH1497" s="46"/>
      <c r="BI1497" s="46"/>
      <c r="BJ1497" s="46"/>
      <c r="BK1497" s="46"/>
      <c r="BL1497" s="46"/>
      <c r="BM1497" s="46"/>
    </row>
    <row r="1498" spans="1:65" s="41" customFormat="1" ht="14.25">
      <c r="A1498" s="46"/>
      <c r="B1498" s="47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  <c r="AT1498" s="46"/>
      <c r="AU1498" s="46"/>
      <c r="AV1498" s="46"/>
      <c r="AW1498" s="46"/>
      <c r="AX1498" s="46"/>
      <c r="AY1498" s="46"/>
      <c r="AZ1498" s="46"/>
      <c r="BA1498" s="46"/>
      <c r="BB1498" s="46"/>
      <c r="BC1498" s="46"/>
      <c r="BD1498" s="46"/>
      <c r="BE1498" s="46"/>
      <c r="BF1498" s="46"/>
      <c r="BG1498" s="46"/>
      <c r="BH1498" s="46"/>
      <c r="BI1498" s="46"/>
      <c r="BJ1498" s="46"/>
      <c r="BK1498" s="46"/>
      <c r="BL1498" s="46"/>
      <c r="BM1498" s="46"/>
    </row>
    <row r="1499" spans="1:65" s="41" customFormat="1" ht="14.25">
      <c r="A1499" s="46"/>
      <c r="B1499" s="47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  <c r="AT1499" s="46"/>
      <c r="AU1499" s="46"/>
      <c r="AV1499" s="46"/>
      <c r="AW1499" s="46"/>
      <c r="AX1499" s="46"/>
      <c r="AY1499" s="46"/>
      <c r="AZ1499" s="46"/>
      <c r="BA1499" s="46"/>
      <c r="BB1499" s="46"/>
      <c r="BC1499" s="46"/>
      <c r="BD1499" s="46"/>
      <c r="BE1499" s="46"/>
      <c r="BF1499" s="46"/>
      <c r="BG1499" s="46"/>
      <c r="BH1499" s="46"/>
      <c r="BI1499" s="46"/>
      <c r="BJ1499" s="46"/>
      <c r="BK1499" s="46"/>
      <c r="BL1499" s="46"/>
      <c r="BM1499" s="46"/>
    </row>
    <row r="1500" spans="1:65" s="41" customFormat="1" ht="14.25">
      <c r="A1500" s="46"/>
      <c r="B1500" s="47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  <c r="AT1500" s="46"/>
      <c r="AU1500" s="46"/>
      <c r="AV1500" s="46"/>
      <c r="AW1500" s="46"/>
      <c r="AX1500" s="46"/>
      <c r="AY1500" s="46"/>
      <c r="AZ1500" s="46"/>
      <c r="BA1500" s="46"/>
      <c r="BB1500" s="46"/>
      <c r="BC1500" s="46"/>
      <c r="BD1500" s="46"/>
      <c r="BE1500" s="46"/>
      <c r="BF1500" s="46"/>
      <c r="BG1500" s="46"/>
      <c r="BH1500" s="46"/>
      <c r="BI1500" s="46"/>
      <c r="BJ1500" s="46"/>
      <c r="BK1500" s="46"/>
      <c r="BL1500" s="46"/>
      <c r="BM1500" s="46"/>
    </row>
    <row r="1501" spans="1:65" s="41" customFormat="1" ht="14.25">
      <c r="A1501" s="46"/>
      <c r="B1501" s="47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  <c r="AT1501" s="46"/>
      <c r="AU1501" s="46"/>
      <c r="AV1501" s="46"/>
      <c r="AW1501" s="46"/>
      <c r="AX1501" s="46"/>
      <c r="AY1501" s="46"/>
      <c r="AZ1501" s="46"/>
      <c r="BA1501" s="46"/>
      <c r="BB1501" s="46"/>
      <c r="BC1501" s="46"/>
      <c r="BD1501" s="46"/>
      <c r="BE1501" s="46"/>
      <c r="BF1501" s="46"/>
      <c r="BG1501" s="46"/>
      <c r="BH1501" s="46"/>
      <c r="BI1501" s="46"/>
      <c r="BJ1501" s="46"/>
      <c r="BK1501" s="46"/>
      <c r="BL1501" s="46"/>
      <c r="BM1501" s="46"/>
    </row>
    <row r="1502" spans="1:65" s="41" customFormat="1" ht="14.25">
      <c r="A1502" s="46"/>
      <c r="B1502" s="47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  <c r="AT1502" s="46"/>
      <c r="AU1502" s="46"/>
      <c r="AV1502" s="46"/>
      <c r="AW1502" s="46"/>
      <c r="AX1502" s="46"/>
      <c r="AY1502" s="46"/>
      <c r="AZ1502" s="46"/>
      <c r="BA1502" s="46"/>
      <c r="BB1502" s="46"/>
      <c r="BC1502" s="46"/>
      <c r="BD1502" s="46"/>
      <c r="BE1502" s="46"/>
      <c r="BF1502" s="46"/>
      <c r="BG1502" s="46"/>
      <c r="BH1502" s="46"/>
      <c r="BI1502" s="46"/>
      <c r="BJ1502" s="46"/>
      <c r="BK1502" s="46"/>
      <c r="BL1502" s="46"/>
      <c r="BM1502" s="46"/>
    </row>
    <row r="1503" spans="1:65" s="41" customFormat="1" ht="14.25">
      <c r="A1503" s="46"/>
      <c r="B1503" s="47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  <c r="AT1503" s="46"/>
      <c r="AU1503" s="46"/>
      <c r="AV1503" s="46"/>
      <c r="AW1503" s="46"/>
      <c r="AX1503" s="46"/>
      <c r="AY1503" s="46"/>
      <c r="AZ1503" s="46"/>
      <c r="BA1503" s="46"/>
      <c r="BB1503" s="46"/>
      <c r="BC1503" s="46"/>
      <c r="BD1503" s="46"/>
      <c r="BE1503" s="46"/>
      <c r="BF1503" s="46"/>
      <c r="BG1503" s="46"/>
      <c r="BH1503" s="46"/>
      <c r="BI1503" s="46"/>
      <c r="BJ1503" s="46"/>
      <c r="BK1503" s="46"/>
      <c r="BL1503" s="46"/>
      <c r="BM1503" s="46"/>
    </row>
    <row r="1504" spans="1:65" s="41" customFormat="1" ht="14.25">
      <c r="A1504" s="46"/>
      <c r="B1504" s="47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  <c r="AT1504" s="46"/>
      <c r="AU1504" s="46"/>
      <c r="AV1504" s="46"/>
      <c r="AW1504" s="46"/>
      <c r="AX1504" s="46"/>
      <c r="AY1504" s="46"/>
      <c r="AZ1504" s="46"/>
      <c r="BA1504" s="46"/>
      <c r="BB1504" s="46"/>
      <c r="BC1504" s="46"/>
      <c r="BD1504" s="46"/>
      <c r="BE1504" s="46"/>
      <c r="BF1504" s="46"/>
      <c r="BG1504" s="46"/>
      <c r="BH1504" s="46"/>
      <c r="BI1504" s="46"/>
      <c r="BJ1504" s="46"/>
      <c r="BK1504" s="46"/>
      <c r="BL1504" s="46"/>
      <c r="BM1504" s="46"/>
    </row>
    <row r="1505" spans="1:65" s="41" customFormat="1" ht="14.25">
      <c r="A1505" s="46"/>
      <c r="B1505" s="47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  <c r="AT1505" s="46"/>
      <c r="AU1505" s="46"/>
      <c r="AV1505" s="46"/>
      <c r="AW1505" s="46"/>
      <c r="AX1505" s="46"/>
      <c r="AY1505" s="46"/>
      <c r="AZ1505" s="46"/>
      <c r="BA1505" s="46"/>
      <c r="BB1505" s="46"/>
      <c r="BC1505" s="46"/>
      <c r="BD1505" s="46"/>
      <c r="BE1505" s="46"/>
      <c r="BF1505" s="46"/>
      <c r="BG1505" s="46"/>
      <c r="BH1505" s="46"/>
      <c r="BI1505" s="46"/>
      <c r="BJ1505" s="46"/>
      <c r="BK1505" s="46"/>
      <c r="BL1505" s="46"/>
      <c r="BM1505" s="46"/>
    </row>
    <row r="1506" spans="1:65" s="41" customFormat="1" ht="14.25">
      <c r="A1506" s="46"/>
      <c r="B1506" s="47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  <c r="AT1506" s="46"/>
      <c r="AU1506" s="46"/>
      <c r="AV1506" s="46"/>
      <c r="AW1506" s="46"/>
      <c r="AX1506" s="46"/>
      <c r="AY1506" s="46"/>
      <c r="AZ1506" s="46"/>
      <c r="BA1506" s="46"/>
      <c r="BB1506" s="46"/>
      <c r="BC1506" s="46"/>
      <c r="BD1506" s="46"/>
      <c r="BE1506" s="46"/>
      <c r="BF1506" s="46"/>
      <c r="BG1506" s="46"/>
      <c r="BH1506" s="46"/>
      <c r="BI1506" s="46"/>
      <c r="BJ1506" s="46"/>
      <c r="BK1506" s="46"/>
      <c r="BL1506" s="46"/>
      <c r="BM1506" s="46"/>
    </row>
    <row r="1507" spans="1:65" s="41" customFormat="1" ht="14.25">
      <c r="A1507" s="46"/>
      <c r="B1507" s="47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  <c r="AT1507" s="46"/>
      <c r="AU1507" s="46"/>
      <c r="AV1507" s="46"/>
      <c r="AW1507" s="46"/>
      <c r="AX1507" s="46"/>
      <c r="AY1507" s="46"/>
      <c r="AZ1507" s="46"/>
      <c r="BA1507" s="46"/>
      <c r="BB1507" s="46"/>
      <c r="BC1507" s="46"/>
      <c r="BD1507" s="46"/>
      <c r="BE1507" s="46"/>
      <c r="BF1507" s="46"/>
      <c r="BG1507" s="46"/>
      <c r="BH1507" s="46"/>
      <c r="BI1507" s="46"/>
      <c r="BJ1507" s="46"/>
      <c r="BK1507" s="46"/>
      <c r="BL1507" s="46"/>
      <c r="BM1507" s="46"/>
    </row>
    <row r="1508" spans="1:65" s="41" customFormat="1" ht="14.25">
      <c r="A1508" s="46"/>
      <c r="B1508" s="47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  <c r="AT1508" s="46"/>
      <c r="AU1508" s="46"/>
      <c r="AV1508" s="46"/>
      <c r="AW1508" s="46"/>
      <c r="AX1508" s="46"/>
      <c r="AY1508" s="46"/>
      <c r="AZ1508" s="46"/>
      <c r="BA1508" s="46"/>
      <c r="BB1508" s="46"/>
      <c r="BC1508" s="46"/>
      <c r="BD1508" s="46"/>
      <c r="BE1508" s="46"/>
      <c r="BF1508" s="46"/>
      <c r="BG1508" s="46"/>
      <c r="BH1508" s="46"/>
      <c r="BI1508" s="46"/>
      <c r="BJ1508" s="46"/>
      <c r="BK1508" s="46"/>
      <c r="BL1508" s="46"/>
      <c r="BM1508" s="46"/>
    </row>
    <row r="1509" spans="1:65" s="41" customFormat="1" ht="14.25">
      <c r="A1509" s="46"/>
      <c r="B1509" s="47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  <c r="AT1509" s="46"/>
      <c r="AU1509" s="46"/>
      <c r="AV1509" s="46"/>
      <c r="AW1509" s="46"/>
      <c r="AX1509" s="46"/>
      <c r="AY1509" s="46"/>
      <c r="AZ1509" s="46"/>
      <c r="BA1509" s="46"/>
      <c r="BB1509" s="46"/>
      <c r="BC1509" s="46"/>
      <c r="BD1509" s="46"/>
      <c r="BE1509" s="46"/>
      <c r="BF1509" s="46"/>
      <c r="BG1509" s="46"/>
      <c r="BH1509" s="46"/>
      <c r="BI1509" s="46"/>
      <c r="BJ1509" s="46"/>
      <c r="BK1509" s="46"/>
      <c r="BL1509" s="46"/>
      <c r="BM1509" s="46"/>
    </row>
    <row r="1510" spans="1:65" s="41" customFormat="1" ht="14.25">
      <c r="A1510" s="46"/>
      <c r="B1510" s="47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  <c r="AT1510" s="46"/>
      <c r="AU1510" s="46"/>
      <c r="AV1510" s="46"/>
      <c r="AW1510" s="46"/>
      <c r="AX1510" s="46"/>
      <c r="AY1510" s="46"/>
      <c r="AZ1510" s="46"/>
      <c r="BA1510" s="46"/>
      <c r="BB1510" s="46"/>
      <c r="BC1510" s="46"/>
      <c r="BD1510" s="46"/>
      <c r="BE1510" s="46"/>
      <c r="BF1510" s="46"/>
      <c r="BG1510" s="46"/>
      <c r="BH1510" s="46"/>
      <c r="BI1510" s="46"/>
      <c r="BJ1510" s="46"/>
      <c r="BK1510" s="46"/>
      <c r="BL1510" s="46"/>
      <c r="BM1510" s="46"/>
    </row>
    <row r="1511" spans="1:65" s="41" customFormat="1" ht="14.25">
      <c r="A1511" s="46"/>
      <c r="B1511" s="47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  <c r="AT1511" s="46"/>
      <c r="AU1511" s="46"/>
      <c r="AV1511" s="46"/>
      <c r="AW1511" s="46"/>
      <c r="AX1511" s="46"/>
      <c r="AY1511" s="46"/>
      <c r="AZ1511" s="46"/>
      <c r="BA1511" s="46"/>
      <c r="BB1511" s="46"/>
      <c r="BC1511" s="46"/>
      <c r="BD1511" s="46"/>
      <c r="BE1511" s="46"/>
      <c r="BF1511" s="46"/>
      <c r="BG1511" s="46"/>
      <c r="BH1511" s="46"/>
      <c r="BI1511" s="46"/>
      <c r="BJ1511" s="46"/>
      <c r="BK1511" s="46"/>
      <c r="BL1511" s="46"/>
      <c r="BM1511" s="46"/>
    </row>
    <row r="1512" spans="1:65" s="41" customFormat="1" ht="14.25">
      <c r="A1512" s="46"/>
      <c r="B1512" s="47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  <c r="AT1512" s="46"/>
      <c r="AU1512" s="46"/>
      <c r="AV1512" s="46"/>
      <c r="AW1512" s="46"/>
      <c r="AX1512" s="46"/>
      <c r="AY1512" s="46"/>
      <c r="AZ1512" s="46"/>
      <c r="BA1512" s="46"/>
      <c r="BB1512" s="46"/>
      <c r="BC1512" s="46"/>
      <c r="BD1512" s="46"/>
      <c r="BE1512" s="46"/>
      <c r="BF1512" s="46"/>
      <c r="BG1512" s="46"/>
      <c r="BH1512" s="46"/>
      <c r="BI1512" s="46"/>
      <c r="BJ1512" s="46"/>
      <c r="BK1512" s="46"/>
      <c r="BL1512" s="46"/>
      <c r="BM1512" s="46"/>
    </row>
    <row r="1513" spans="1:65" s="41" customFormat="1" ht="14.25">
      <c r="A1513" s="46"/>
      <c r="B1513" s="47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  <c r="AT1513" s="46"/>
      <c r="AU1513" s="46"/>
      <c r="AV1513" s="46"/>
      <c r="AW1513" s="46"/>
      <c r="AX1513" s="46"/>
      <c r="AY1513" s="46"/>
      <c r="AZ1513" s="46"/>
      <c r="BA1513" s="46"/>
      <c r="BB1513" s="46"/>
      <c r="BC1513" s="46"/>
      <c r="BD1513" s="46"/>
      <c r="BE1513" s="46"/>
      <c r="BF1513" s="46"/>
      <c r="BG1513" s="46"/>
      <c r="BH1513" s="46"/>
      <c r="BI1513" s="46"/>
      <c r="BJ1513" s="46"/>
      <c r="BK1513" s="46"/>
      <c r="BL1513" s="46"/>
      <c r="BM1513" s="46"/>
    </row>
    <row r="1514" spans="1:65" s="41" customFormat="1" ht="14.25">
      <c r="A1514" s="46"/>
      <c r="B1514" s="47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  <c r="AT1514" s="46"/>
      <c r="AU1514" s="46"/>
      <c r="AV1514" s="46"/>
      <c r="AW1514" s="46"/>
      <c r="AX1514" s="46"/>
      <c r="AY1514" s="46"/>
      <c r="AZ1514" s="46"/>
      <c r="BA1514" s="46"/>
      <c r="BB1514" s="46"/>
      <c r="BC1514" s="46"/>
      <c r="BD1514" s="46"/>
      <c r="BE1514" s="46"/>
      <c r="BF1514" s="46"/>
      <c r="BG1514" s="46"/>
      <c r="BH1514" s="46"/>
      <c r="BI1514" s="46"/>
      <c r="BJ1514" s="46"/>
      <c r="BK1514" s="46"/>
      <c r="BL1514" s="46"/>
      <c r="BM1514" s="46"/>
    </row>
    <row r="1515" spans="1:65" s="41" customFormat="1" ht="14.25">
      <c r="A1515" s="46"/>
      <c r="B1515" s="47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  <c r="AT1515" s="46"/>
      <c r="AU1515" s="46"/>
      <c r="AV1515" s="46"/>
      <c r="AW1515" s="46"/>
      <c r="AX1515" s="46"/>
      <c r="AY1515" s="46"/>
      <c r="AZ1515" s="46"/>
      <c r="BA1515" s="46"/>
      <c r="BB1515" s="46"/>
      <c r="BC1515" s="46"/>
      <c r="BD1515" s="46"/>
      <c r="BE1515" s="46"/>
      <c r="BF1515" s="46"/>
      <c r="BG1515" s="46"/>
      <c r="BH1515" s="46"/>
      <c r="BI1515" s="46"/>
      <c r="BJ1515" s="46"/>
      <c r="BK1515" s="46"/>
      <c r="BL1515" s="46"/>
      <c r="BM1515" s="46"/>
    </row>
    <row r="1516" spans="1:65" s="41" customFormat="1" ht="14.25">
      <c r="A1516" s="46"/>
      <c r="B1516" s="47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  <c r="AL1516" s="46"/>
      <c r="AM1516" s="46"/>
      <c r="AN1516" s="46"/>
      <c r="AO1516" s="46"/>
      <c r="AP1516" s="46"/>
      <c r="AQ1516" s="46"/>
      <c r="AR1516" s="46"/>
      <c r="AS1516" s="46"/>
      <c r="AT1516" s="46"/>
      <c r="AU1516" s="46"/>
      <c r="AV1516" s="46"/>
      <c r="AW1516" s="46"/>
      <c r="AX1516" s="46"/>
      <c r="AY1516" s="46"/>
      <c r="AZ1516" s="46"/>
      <c r="BA1516" s="46"/>
      <c r="BB1516" s="46"/>
      <c r="BC1516" s="46"/>
      <c r="BD1516" s="46"/>
      <c r="BE1516" s="46"/>
      <c r="BF1516" s="46"/>
      <c r="BG1516" s="46"/>
      <c r="BH1516" s="46"/>
      <c r="BI1516" s="46"/>
      <c r="BJ1516" s="46"/>
      <c r="BK1516" s="46"/>
      <c r="BL1516" s="46"/>
      <c r="BM1516" s="46"/>
    </row>
    <row r="1517" spans="1:65" s="41" customFormat="1" ht="14.25">
      <c r="A1517" s="46"/>
      <c r="B1517" s="47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  <c r="AK1517" s="46"/>
      <c r="AL1517" s="46"/>
      <c r="AM1517" s="46"/>
      <c r="AN1517" s="46"/>
      <c r="AO1517" s="46"/>
      <c r="AP1517" s="46"/>
      <c r="AQ1517" s="46"/>
      <c r="AR1517" s="46"/>
      <c r="AS1517" s="46"/>
      <c r="AT1517" s="46"/>
      <c r="AU1517" s="46"/>
      <c r="AV1517" s="46"/>
      <c r="AW1517" s="46"/>
      <c r="AX1517" s="46"/>
      <c r="AY1517" s="46"/>
      <c r="AZ1517" s="46"/>
      <c r="BA1517" s="46"/>
      <c r="BB1517" s="46"/>
      <c r="BC1517" s="46"/>
      <c r="BD1517" s="46"/>
      <c r="BE1517" s="46"/>
      <c r="BF1517" s="46"/>
      <c r="BG1517" s="46"/>
      <c r="BH1517" s="46"/>
      <c r="BI1517" s="46"/>
      <c r="BJ1517" s="46"/>
      <c r="BK1517" s="46"/>
      <c r="BL1517" s="46"/>
      <c r="BM1517" s="46"/>
    </row>
    <row r="1518" spans="1:65" s="41" customFormat="1" ht="14.25">
      <c r="A1518" s="46"/>
      <c r="B1518" s="47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  <c r="AT1518" s="46"/>
      <c r="AU1518" s="46"/>
      <c r="AV1518" s="46"/>
      <c r="AW1518" s="46"/>
      <c r="AX1518" s="46"/>
      <c r="AY1518" s="46"/>
      <c r="AZ1518" s="46"/>
      <c r="BA1518" s="46"/>
      <c r="BB1518" s="46"/>
      <c r="BC1518" s="46"/>
      <c r="BD1518" s="46"/>
      <c r="BE1518" s="46"/>
      <c r="BF1518" s="46"/>
      <c r="BG1518" s="46"/>
      <c r="BH1518" s="46"/>
      <c r="BI1518" s="46"/>
      <c r="BJ1518" s="46"/>
      <c r="BK1518" s="46"/>
      <c r="BL1518" s="46"/>
      <c r="BM1518" s="46"/>
    </row>
    <row r="1519" spans="1:65" s="41" customFormat="1" ht="14.25">
      <c r="A1519" s="46"/>
      <c r="B1519" s="47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  <c r="AT1519" s="46"/>
      <c r="AU1519" s="46"/>
      <c r="AV1519" s="46"/>
      <c r="AW1519" s="46"/>
      <c r="AX1519" s="46"/>
      <c r="AY1519" s="46"/>
      <c r="AZ1519" s="46"/>
      <c r="BA1519" s="46"/>
      <c r="BB1519" s="46"/>
      <c r="BC1519" s="46"/>
      <c r="BD1519" s="46"/>
      <c r="BE1519" s="46"/>
      <c r="BF1519" s="46"/>
      <c r="BG1519" s="46"/>
      <c r="BH1519" s="46"/>
      <c r="BI1519" s="46"/>
      <c r="BJ1519" s="46"/>
      <c r="BK1519" s="46"/>
      <c r="BL1519" s="46"/>
      <c r="BM1519" s="46"/>
    </row>
    <row r="1520" spans="1:65" s="41" customFormat="1" ht="14.25">
      <c r="A1520" s="46"/>
      <c r="B1520" s="47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  <c r="AT1520" s="46"/>
      <c r="AU1520" s="46"/>
      <c r="AV1520" s="46"/>
      <c r="AW1520" s="46"/>
      <c r="AX1520" s="46"/>
      <c r="AY1520" s="46"/>
      <c r="AZ1520" s="46"/>
      <c r="BA1520" s="46"/>
      <c r="BB1520" s="46"/>
      <c r="BC1520" s="46"/>
      <c r="BD1520" s="46"/>
      <c r="BE1520" s="46"/>
      <c r="BF1520" s="46"/>
      <c r="BG1520" s="46"/>
      <c r="BH1520" s="46"/>
      <c r="BI1520" s="46"/>
      <c r="BJ1520" s="46"/>
      <c r="BK1520" s="46"/>
      <c r="BL1520" s="46"/>
      <c r="BM1520" s="46"/>
    </row>
  </sheetData>
  <sheetProtection/>
  <mergeCells count="70">
    <mergeCell ref="B39:BM39"/>
    <mergeCell ref="A9:BM9"/>
    <mergeCell ref="A18:BM18"/>
    <mergeCell ref="C3:AE3"/>
    <mergeCell ref="AZ26:BK26"/>
    <mergeCell ref="AS7:AY7"/>
    <mergeCell ref="AL7:AR7"/>
    <mergeCell ref="J7:P7"/>
    <mergeCell ref="X6:AK6"/>
    <mergeCell ref="E7:I7"/>
    <mergeCell ref="AZ6:BM6"/>
    <mergeCell ref="AZ7:BF7"/>
    <mergeCell ref="A25:BM25"/>
    <mergeCell ref="AX31:AY31"/>
    <mergeCell ref="AJ31:AK31"/>
    <mergeCell ref="BL31:BM31"/>
    <mergeCell ref="V31:W31"/>
    <mergeCell ref="AL26:AW26"/>
    <mergeCell ref="C27:BM27"/>
    <mergeCell ref="AS30:AW30"/>
    <mergeCell ref="W1:AP1"/>
    <mergeCell ref="B1:U1"/>
    <mergeCell ref="D7:D8"/>
    <mergeCell ref="A6:A8"/>
    <mergeCell ref="B6:B8"/>
    <mergeCell ref="AL6:AY6"/>
    <mergeCell ref="C5:X5"/>
    <mergeCell ref="AL5:AY5"/>
    <mergeCell ref="D6:I6"/>
    <mergeCell ref="AE7:AK7"/>
    <mergeCell ref="C4:Q4"/>
    <mergeCell ref="C6:C8"/>
    <mergeCell ref="J6:W6"/>
    <mergeCell ref="C2:AE2"/>
    <mergeCell ref="X31:AI31"/>
    <mergeCell ref="B36:O36"/>
    <mergeCell ref="J30:N30"/>
    <mergeCell ref="J26:U26"/>
    <mergeCell ref="X26:AI26"/>
    <mergeCell ref="C28:BM28"/>
    <mergeCell ref="AL31:AW31"/>
    <mergeCell ref="Q7:W7"/>
    <mergeCell ref="X7:AB7"/>
    <mergeCell ref="BG30:BK30"/>
    <mergeCell ref="AZ31:BK31"/>
    <mergeCell ref="B42:O42"/>
    <mergeCell ref="A30:B30"/>
    <mergeCell ref="A29:B29"/>
    <mergeCell ref="Q30:U30"/>
    <mergeCell ref="AE30:AI30"/>
    <mergeCell ref="BG7:BM7"/>
    <mergeCell ref="X30:AB30"/>
    <mergeCell ref="AZ30:BD30"/>
    <mergeCell ref="A17:B17"/>
    <mergeCell ref="AL32:AW32"/>
    <mergeCell ref="AZ32:BK32"/>
    <mergeCell ref="BL32:BM32"/>
    <mergeCell ref="AL30:AP30"/>
    <mergeCell ref="A32:B32"/>
    <mergeCell ref="J32:U32"/>
    <mergeCell ref="B41:O41"/>
    <mergeCell ref="A31:B31"/>
    <mergeCell ref="B37:AY37"/>
    <mergeCell ref="AJ32:AK32"/>
    <mergeCell ref="AX32:AY32"/>
    <mergeCell ref="B40:AH40"/>
    <mergeCell ref="J31:U31"/>
    <mergeCell ref="B35:F35"/>
    <mergeCell ref="V32:W32"/>
    <mergeCell ref="X32:AI32"/>
  </mergeCell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UMCS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subject/>
  <dc:creator>Tomasz Góźdź</dc:creator>
  <cp:keywords/>
  <dc:description>Wzór planu studiów doktorankich obowiązującego od roku akademickiego 2017/18</dc:description>
  <cp:lastModifiedBy>szlachetkaa</cp:lastModifiedBy>
  <cp:lastPrinted>2017-08-29T09:15:47Z</cp:lastPrinted>
  <dcterms:created xsi:type="dcterms:W3CDTF">2007-12-04T15:57:32Z</dcterms:created>
  <dcterms:modified xsi:type="dcterms:W3CDTF">2017-08-29T09:16:12Z</dcterms:modified>
  <cp:category/>
  <cp:version/>
  <cp:contentType/>
  <cp:contentStatus/>
</cp:coreProperties>
</file>