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  <sheet name="Arkusz2" sheetId="2" r:id="rId2"/>
    <sheet name="Arkusz3" sheetId="3" r:id="rId3"/>
  </sheets>
  <definedNames>
    <definedName name="_xlnm.Print_Area">'Arkusz1'!$A$1:$BE$91</definedName>
    <definedName name="Excel_BuiltIn_Print_Area_1">NA()</definedName>
    <definedName name="_xlnm.Print_Area" localSheetId="0">'Arkusz1'!$A$1:$BE$91</definedName>
  </definedNames>
  <calcPr fullCalcOnLoad="1"/>
</workbook>
</file>

<file path=xl/sharedStrings.xml><?xml version="1.0" encoding="utf-8"?>
<sst xmlns="http://schemas.openxmlformats.org/spreadsheetml/2006/main" count="195" uniqueCount="109">
  <si>
    <t>Plan studiów obowiązujący od roku akademickiego 2014/2015</t>
  </si>
  <si>
    <t>ZATWIERDZAM:</t>
  </si>
  <si>
    <t>KIERUNEK:</t>
  </si>
  <si>
    <t>Europeistyka</t>
  </si>
  <si>
    <t>Specjalność studiów:</t>
  </si>
  <si>
    <t>1. Zarządzane kulturą i komunikacja społeczna, 2. Zdrowie  publiczne i profilaktyka społeczna</t>
  </si>
  <si>
    <t>Poziom studiów:</t>
  </si>
  <si>
    <t>I</t>
  </si>
  <si>
    <t>Profil studiów:</t>
  </si>
  <si>
    <t>praktyczny</t>
  </si>
  <si>
    <t>Forma studiów:</t>
  </si>
  <si>
    <t>stacjonarne</t>
  </si>
  <si>
    <t>data, podpis i pieczęć prorektora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</si>
  <si>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</si>
  <si>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</si>
  <si>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</si>
  <si>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</si>
  <si>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</si>
  <si>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</si>
  <si>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</si>
  <si>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</si>
  <si>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</si>
  <si>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</si>
  <si>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</si>
  <si>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</si>
  <si>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</si>
  <si>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</si>
  <si>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</si>
  <si>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</si>
  <si>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Blok przedmiotów podstawowych</t>
  </si>
  <si>
    <t>Podstawy nauk humanistycznych i społecznych</t>
  </si>
  <si>
    <t>E</t>
  </si>
  <si>
    <t>Prawo autorskie i ochrona własności intelektualnej</t>
  </si>
  <si>
    <t>ZO</t>
  </si>
  <si>
    <r>
      <t xml:space="preserve">Techniki argumentacji </t>
    </r>
    <r>
      <rPr>
        <b/>
        <sz val="11"/>
        <rFont val="Arial Narrow"/>
        <family val="2"/>
      </rPr>
      <t>(P)</t>
    </r>
  </si>
  <si>
    <r>
      <t xml:space="preserve">Edukacja medialna </t>
    </r>
    <r>
      <rPr>
        <b/>
        <sz val="11"/>
        <rFont val="Arial Narrow"/>
        <family val="2"/>
      </rPr>
      <t>(P)</t>
    </r>
  </si>
  <si>
    <t>Blok prawno-organizacyjny</t>
  </si>
  <si>
    <r>
      <t xml:space="preserve">Prawo i system instytucjonalny UE </t>
    </r>
    <r>
      <rPr>
        <b/>
        <sz val="11"/>
        <rFont val="Arial Narrow"/>
        <family val="2"/>
      </rPr>
      <t>(P)</t>
    </r>
  </si>
  <si>
    <r>
      <t xml:space="preserve">Zachowania i procesy decyzyjne jednostek gospodarczych </t>
    </r>
    <r>
      <rPr>
        <b/>
        <sz val="11"/>
        <rFont val="Arial Narrow"/>
        <family val="2"/>
      </rPr>
      <t>(P)</t>
    </r>
  </si>
  <si>
    <r>
      <t xml:space="preserve">Działanie w organizacjach i instytucjach </t>
    </r>
    <r>
      <rPr>
        <b/>
        <sz val="11"/>
        <rFont val="Arial Narrow"/>
        <family val="2"/>
      </rPr>
      <t>(P)</t>
    </r>
  </si>
  <si>
    <t>Wiedza o gospodarce narodowej</t>
  </si>
  <si>
    <t>Blok - Projektowanie i pozyskiwanie funduszy</t>
  </si>
  <si>
    <r>
      <t xml:space="preserve">Promocja i reklama </t>
    </r>
    <r>
      <rPr>
        <b/>
        <sz val="11"/>
        <rFont val="Arial Narrow"/>
        <family val="2"/>
      </rPr>
      <t>(P)</t>
    </r>
  </si>
  <si>
    <r>
      <t xml:space="preserve">Księgowanie i budżetowanie w projekcie </t>
    </r>
    <r>
      <rPr>
        <b/>
        <sz val="11"/>
        <rFont val="Arial Narrow"/>
        <family val="2"/>
      </rPr>
      <t>(P)</t>
    </r>
  </si>
  <si>
    <r>
      <t xml:space="preserve">Pozyskiwanie funduszy </t>
    </r>
    <r>
      <rPr>
        <b/>
        <sz val="11"/>
        <rFont val="Arial Narrow"/>
        <family val="2"/>
      </rPr>
      <t>(P)</t>
    </r>
  </si>
  <si>
    <r>
      <t>Realizacja i zarządzanie projektem</t>
    </r>
    <r>
      <rPr>
        <b/>
        <sz val="11"/>
        <rFont val="Arial Narrow"/>
        <family val="2"/>
      </rPr>
      <t xml:space="preserve"> (P)</t>
    </r>
  </si>
  <si>
    <r>
      <t xml:space="preserve">Opracowanie strategii i ewaluacja projektów </t>
    </r>
    <r>
      <rPr>
        <b/>
        <sz val="11"/>
        <rFont val="Arial Narrow"/>
        <family val="2"/>
      </rPr>
      <t>(P)</t>
    </r>
  </si>
  <si>
    <t>Blok - Przemiany i zjawiska współczesnej Europy</t>
  </si>
  <si>
    <r>
      <t xml:space="preserve">Procesy migracyjne w Europie </t>
    </r>
    <r>
      <rPr>
        <b/>
        <sz val="11"/>
        <rFont val="Arial Narrow"/>
        <family val="2"/>
      </rPr>
      <t>(P)</t>
    </r>
  </si>
  <si>
    <t>Przemiany społeczne w Europie</t>
  </si>
  <si>
    <t xml:space="preserve">Polska w UE </t>
  </si>
  <si>
    <t>Gospodarka wolnorynkowa i jej alternatywy</t>
  </si>
  <si>
    <t>Blok - Kompetencje społeczne</t>
  </si>
  <si>
    <r>
      <t xml:space="preserve">Kontakty z mediami </t>
    </r>
    <r>
      <rPr>
        <b/>
        <sz val="11"/>
        <rFont val="Arial Narrow"/>
        <family val="2"/>
      </rPr>
      <t>(P)</t>
    </r>
  </si>
  <si>
    <r>
      <t xml:space="preserve">Psychologia społeczna </t>
    </r>
    <r>
      <rPr>
        <b/>
        <sz val="11"/>
        <rFont val="Arial Narrow"/>
        <family val="2"/>
      </rPr>
      <t>(P)</t>
    </r>
  </si>
  <si>
    <r>
      <t xml:space="preserve">Mediacje i negocjacje </t>
    </r>
    <r>
      <rPr>
        <b/>
        <sz val="11"/>
        <rFont val="Arial Narrow"/>
        <family val="2"/>
      </rPr>
      <t>(P)</t>
    </r>
  </si>
  <si>
    <t>Etyka biznesu</t>
  </si>
  <si>
    <t>Blok językowy</t>
  </si>
  <si>
    <t>Język angielski</t>
  </si>
  <si>
    <r>
      <t>Translatorium j. angielski</t>
    </r>
    <r>
      <rPr>
        <b/>
        <sz val="11"/>
        <rFont val="Arial Narrow"/>
        <family val="2"/>
      </rPr>
      <t xml:space="preserve"> (P)</t>
    </r>
  </si>
  <si>
    <t>Wychowanie fizyczne</t>
  </si>
  <si>
    <t>Razem A</t>
  </si>
  <si>
    <t>Blok modułów (przedmiotów) wybieralnych/fakultatywnych  - B</t>
  </si>
  <si>
    <t>Język obcy II *</t>
  </si>
  <si>
    <t>Seminarium dyplomowe</t>
  </si>
  <si>
    <t>Specjalność - Zarządzanie kulturą i komunikacja społeczna</t>
  </si>
  <si>
    <t>Mniejszości kulturowe i narodowe w Europie</t>
  </si>
  <si>
    <r>
      <t xml:space="preserve">Kultura w działaniu </t>
    </r>
    <r>
      <rPr>
        <b/>
        <sz val="11"/>
        <color indexed="10"/>
        <rFont val="Arial Narrow"/>
        <family val="2"/>
      </rPr>
      <t>(P)</t>
    </r>
  </si>
  <si>
    <r>
      <t xml:space="preserve">Komunikacja interpersonalna </t>
    </r>
    <r>
      <rPr>
        <b/>
        <sz val="11"/>
        <color indexed="10"/>
        <rFont val="Arial Narrow"/>
        <family val="2"/>
      </rPr>
      <t>(P)</t>
    </r>
  </si>
  <si>
    <r>
      <t xml:space="preserve">Gender </t>
    </r>
    <r>
      <rPr>
        <b/>
        <sz val="11"/>
        <color indexed="10"/>
        <rFont val="Arial Narrow"/>
        <family val="2"/>
      </rPr>
      <t>(P)</t>
    </r>
    <r>
      <rPr>
        <sz val="11"/>
        <color indexed="10"/>
        <rFont val="Arial Narrow"/>
        <family val="2"/>
      </rPr>
      <t xml:space="preserve"> </t>
    </r>
  </si>
  <si>
    <t>Europa w literaturze</t>
  </si>
  <si>
    <t>Gospodarka wiedzy</t>
  </si>
  <si>
    <t>Specjalność - Zdrowie publiczne i profilaktyka społeczna</t>
  </si>
  <si>
    <r>
      <t>Edukacja zdrowotna</t>
    </r>
    <r>
      <rPr>
        <b/>
        <sz val="11"/>
        <color indexed="30"/>
        <rFont val="Arial Narrow"/>
        <family val="2"/>
      </rPr>
      <t xml:space="preserve"> (P)</t>
    </r>
  </si>
  <si>
    <r>
      <t xml:space="preserve">Ekonomia społeczna </t>
    </r>
    <r>
      <rPr>
        <b/>
        <sz val="11"/>
        <color indexed="30"/>
        <rFont val="Arial Narrow"/>
        <family val="2"/>
      </rPr>
      <t>(P)</t>
    </r>
  </si>
  <si>
    <t>Filozofia medycyny z elementami bioetyki</t>
  </si>
  <si>
    <r>
      <t xml:space="preserve">Elementy psychologii i socjologii zarządzania </t>
    </r>
    <r>
      <rPr>
        <b/>
        <sz val="11"/>
        <color indexed="30"/>
        <rFont val="Arial Narrow"/>
        <family val="2"/>
      </rPr>
      <t>(P)</t>
    </r>
    <r>
      <rPr>
        <sz val="11"/>
        <color indexed="30"/>
        <rFont val="Arial Narrow"/>
        <family val="2"/>
      </rPr>
      <t xml:space="preserve"> </t>
    </r>
  </si>
  <si>
    <t>Gerontologia społeczna</t>
  </si>
  <si>
    <t>Anomie społeczne</t>
  </si>
  <si>
    <t>Razem B</t>
  </si>
  <si>
    <t>Razem A+B</t>
  </si>
  <si>
    <t>Razem godziny w semestrze</t>
  </si>
  <si>
    <r>
      <t>Praktyki zawodowe</t>
    </r>
    <r>
      <rPr>
        <sz val="11"/>
        <rFont val="Arial Narrow"/>
        <family val="2"/>
      </rPr>
      <t xml:space="preserve"> (pkt ECTS/wymiar)</t>
    </r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</si>
  <si>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</si>
  <si>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</si>
  <si>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</si>
  <si>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studiów (zajęcia fakultatywne) **</t>
  </si>
  <si>
    <t>Liczba punktów za pracę dyplomową i jej obronę (egzamin dyplomowy)</t>
  </si>
  <si>
    <t>Punkty ECTS w semestrze</t>
  </si>
  <si>
    <t xml:space="preserve">Razem </t>
  </si>
  <si>
    <t>4-ZO 4-E</t>
  </si>
  <si>
    <t>3-ZO 4-E</t>
  </si>
  <si>
    <t>4-ZO 3-E</t>
  </si>
  <si>
    <t>3-ZO 2-E</t>
  </si>
  <si>
    <t>5-ZO 4-E</t>
  </si>
  <si>
    <t>5-ZO***</t>
  </si>
  <si>
    <t>* - zajęcia z drugiego języka obcego wybierane są z oferty ogólnouczelnianej.</t>
  </si>
  <si>
    <t xml:space="preserve">** -  student musi zdobyć minimum 9 pkt. ECTS korzystając z oferty zajęć fakultatywnych przeznaczonych dla wszystkich kierunków studiów prowadzonych na WFiS lub z oferty zajęć prowadzonych na innym kierunku, lub z oferty zajęć ogólnouczelnianych. </t>
  </si>
  <si>
    <t>*** - Pozostałe formy zaliczenia zgodnie z przyjętymi dla wykładów ogólnouniwersyteckich i programami studiów na innych kierunkach</t>
  </si>
  <si>
    <r>
      <t xml:space="preserve">W części B kolorem </t>
    </r>
    <r>
      <rPr>
        <sz val="11"/>
        <color indexed="10"/>
        <rFont val="Czcionka tekstu podstawowego"/>
        <family val="0"/>
      </rPr>
      <t>czerwonym</t>
    </r>
    <r>
      <rPr>
        <sz val="11"/>
        <color indexed="8"/>
        <rFont val="Czcionka tekstu podstawowego"/>
        <family val="2"/>
      </rPr>
      <t xml:space="preserve"> zaznaczono zajęcia ze specjalności – Zarządzanie kulturą i komunikacja społeczna</t>
    </r>
  </si>
  <si>
    <r>
      <t>W części B kolorem</t>
    </r>
    <r>
      <rPr>
        <sz val="11"/>
        <color indexed="30"/>
        <rFont val="Czcionka tekstu podstawowego"/>
        <family val="0"/>
      </rPr>
      <t xml:space="preserve"> niebieskim</t>
    </r>
    <r>
      <rPr>
        <sz val="11"/>
        <color indexed="8"/>
        <rFont val="Czcionka tekstu podstawowego"/>
        <family val="2"/>
      </rPr>
      <t xml:space="preserve"> zaznaczono zajęcia ze specjalności – Zdrowie publiczne i profilaktyka społeczna</t>
    </r>
  </si>
  <si>
    <t>Student wybiera jedną z dwóch zaproponowanych specjalności</t>
  </si>
  <si>
    <t>………………………..……………………………..</t>
  </si>
  <si>
    <t>Zatwierdzono na posiedzeniu Rady Wydziału w dniu:</t>
  </si>
  <si>
    <t>data, podpis i pieczęć dziekana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</si>
  <si>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</si>
  <si>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</si>
  <si>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Symbole: WY-wykład, CA-ćwiczenia, LB-labolatorium, KW-konwersatorium, SM-seminarium, (P)-przedmiot praktyczny, ZO-zaliczenie na ocenę, E-egzamin</t>
  </si>
  <si>
    <t>(obowiązuje studentów, którzy rozpoczęli studia w roku akad. 2014/2015 )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</si>
</sst>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Czcionka tekstu podstawowego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10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9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30"/>
      <name val="Arial Narrow"/>
      <family val="2"/>
    </font>
    <font>
      <b/>
      <sz val="11"/>
      <color indexed="30"/>
      <name val="Arial Narrow"/>
      <family val="2"/>
    </font>
    <font>
      <sz val="11"/>
      <color indexed="8"/>
      <name val="Arial Narrow"/>
      <family val="2"/>
    </font>
    <font>
      <sz val="11"/>
      <color indexed="10"/>
      <name val="Czcionka tekstu podstawowego"/>
      <family val="0"/>
    </font>
    <font>
      <sz val="11"/>
      <color indexed="30"/>
      <name val="Czcionka tekstu podstawowego"/>
      <family val="0"/>
    </font>
    <font>
      <sz val="12"/>
      <name val="Arial Narrow"/>
      <family val="2"/>
    </font>
    <font>
      <u val="single"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color indexed="8"/>
      <name val="Czcionka tekstu podstawowego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44">
      <alignment/>
      <protection/>
    </xf>
    <xf numFmtId="49" fontId="3" fillId="0" borderId="0" xfId="44" applyNumberFormat="1" applyFont="1" applyAlignment="1">
      <alignment horizontal="center"/>
      <protection/>
    </xf>
    <xf numFmtId="49" fontId="1" fillId="0" borderId="0" xfId="44" applyNumberFormat="1" applyAlignment="1">
      <alignment horizontal="center"/>
      <protection/>
    </xf>
    <xf numFmtId="49" fontId="5" fillId="0" borderId="0" xfId="44" applyNumberFormat="1" applyFont="1" applyAlignment="1">
      <alignment horizontal="center"/>
      <protection/>
    </xf>
    <xf numFmtId="0" fontId="1" fillId="0" borderId="0" xfId="44" applyBorder="1" applyAlignment="1">
      <alignment horizontal="center" vertical="center"/>
      <protection/>
    </xf>
    <xf numFmtId="49" fontId="4" fillId="0" borderId="0" xfId="44" applyNumberFormat="1" applyFont="1" applyAlignment="1">
      <alignment horizontal="center"/>
      <protection/>
    </xf>
    <xf numFmtId="0" fontId="8" fillId="0" borderId="0" xfId="44" applyFont="1" applyBorder="1" applyAlignment="1">
      <alignment vertical="center"/>
      <protection/>
    </xf>
    <xf numFmtId="0" fontId="9" fillId="0" borderId="0" xfId="44" applyFont="1" applyBorder="1" applyAlignment="1">
      <alignment vertical="center" wrapText="1"/>
      <protection/>
    </xf>
    <xf numFmtId="49" fontId="1" fillId="0" borderId="0" xfId="44" applyNumberFormat="1" applyAlignment="1">
      <alignment horizontal="left"/>
      <protection/>
    </xf>
    <xf numFmtId="49" fontId="5" fillId="0" borderId="0" xfId="44" applyNumberFormat="1" applyFont="1" applyAlignment="1">
      <alignment horizontal="left"/>
      <protection/>
    </xf>
    <xf numFmtId="49" fontId="4" fillId="0" borderId="0" xfId="44" applyNumberFormat="1" applyFont="1" applyBorder="1" applyAlignment="1">
      <alignment horizontal="center"/>
      <protection/>
    </xf>
    <xf numFmtId="49" fontId="1" fillId="0" borderId="0" xfId="44" applyNumberFormat="1" applyFont="1" applyBorder="1" applyAlignment="1">
      <alignment horizontal="left"/>
      <protection/>
    </xf>
    <xf numFmtId="0" fontId="10" fillId="0" borderId="0" xfId="44" applyFont="1" applyBorder="1" applyAlignment="1">
      <alignment horizontal="center" vertical="center" wrapText="1"/>
      <protection/>
    </xf>
    <xf numFmtId="49" fontId="1" fillId="0" borderId="0" xfId="44" applyNumberFormat="1" applyFont="1" applyBorder="1" applyAlignment="1">
      <alignment horizontal="center"/>
      <protection/>
    </xf>
    <xf numFmtId="0" fontId="10" fillId="0" borderId="0" xfId="44" applyFont="1" applyAlignment="1">
      <alignment horizontal="center" vertical="center" wrapText="1"/>
      <protection/>
    </xf>
    <xf numFmtId="0" fontId="14" fillId="0" borderId="10" xfId="44" applyFont="1" applyBorder="1" applyAlignment="1">
      <alignment horizontal="center" vertical="center"/>
      <protection/>
    </xf>
    <xf numFmtId="0" fontId="14" fillId="0" borderId="11" xfId="44" applyFont="1" applyBorder="1" applyAlignment="1">
      <alignment horizontal="center" vertical="center"/>
      <protection/>
    </xf>
    <xf numFmtId="0" fontId="12" fillId="0" borderId="11" xfId="44" applyFont="1" applyBorder="1" applyAlignment="1">
      <alignment horizontal="center" vertical="center" wrapText="1"/>
      <protection/>
    </xf>
    <xf numFmtId="0" fontId="14" fillId="0" borderId="12" xfId="44" applyFont="1" applyBorder="1" applyAlignment="1">
      <alignment horizontal="center" vertical="center"/>
      <protection/>
    </xf>
    <xf numFmtId="0" fontId="14" fillId="0" borderId="13" xfId="44" applyFont="1" applyBorder="1" applyAlignment="1">
      <alignment horizontal="center" vertical="center"/>
      <protection/>
    </xf>
    <xf numFmtId="0" fontId="14" fillId="0" borderId="14" xfId="44" applyFont="1" applyBorder="1" applyAlignment="1">
      <alignment horizontal="center" vertical="center"/>
      <protection/>
    </xf>
    <xf numFmtId="0" fontId="12" fillId="0" borderId="15" xfId="44" applyFont="1" applyBorder="1" applyAlignment="1">
      <alignment horizontal="center" vertical="center" wrapText="1"/>
      <protection/>
    </xf>
    <xf numFmtId="0" fontId="12" fillId="0" borderId="14" xfId="44" applyFont="1" applyBorder="1" applyAlignment="1">
      <alignment horizontal="center" vertical="center" textRotation="90" wrapText="1"/>
      <protection/>
    </xf>
    <xf numFmtId="0" fontId="12" fillId="0" borderId="16" xfId="44" applyFont="1" applyBorder="1" applyAlignment="1">
      <alignment horizontal="center" vertical="center" textRotation="90" wrapText="1"/>
      <protection/>
    </xf>
    <xf numFmtId="0" fontId="12" fillId="0" borderId="17" xfId="44" applyFont="1" applyBorder="1" applyAlignment="1">
      <alignment horizontal="center" vertical="center" textRotation="90" wrapText="1"/>
      <protection/>
    </xf>
    <xf numFmtId="0" fontId="12" fillId="0" borderId="14" xfId="44" applyFont="1" applyBorder="1" applyAlignment="1">
      <alignment horizontal="center" vertical="center" wrapText="1"/>
      <protection/>
    </xf>
    <xf numFmtId="0" fontId="12" fillId="0" borderId="15" xfId="44" applyFont="1" applyBorder="1" applyAlignment="1">
      <alignment horizontal="center" vertical="center" textRotation="90" wrapText="1"/>
      <protection/>
    </xf>
    <xf numFmtId="0" fontId="1" fillId="0" borderId="0" xfId="44" applyAlignment="1">
      <alignment horizontal="center" vertical="center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33" borderId="18" xfId="44" applyFont="1" applyFill="1" applyBorder="1" applyAlignment="1">
      <alignment horizontal="center" vertical="center"/>
      <protection/>
    </xf>
    <xf numFmtId="0" fontId="14" fillId="33" borderId="19" xfId="44" applyFont="1" applyFill="1" applyBorder="1" applyAlignment="1">
      <alignment horizontal="center" vertical="center"/>
      <protection/>
    </xf>
    <xf numFmtId="0" fontId="14" fillId="33" borderId="20" xfId="44" applyFont="1" applyFill="1" applyBorder="1" applyAlignment="1">
      <alignment horizontal="center" vertical="center"/>
      <protection/>
    </xf>
    <xf numFmtId="0" fontId="14" fillId="33" borderId="21" xfId="44" applyFont="1" applyFill="1" applyBorder="1" applyAlignment="1">
      <alignment horizontal="center" vertical="center"/>
      <protection/>
    </xf>
    <xf numFmtId="0" fontId="17" fillId="0" borderId="22" xfId="44" applyFont="1" applyBorder="1" applyAlignment="1">
      <alignment horizontal="center" vertical="center" wrapText="1"/>
      <protection/>
    </xf>
    <xf numFmtId="0" fontId="17" fillId="0" borderId="23" xfId="45" applyFont="1" applyBorder="1" applyProtection="1">
      <alignment/>
      <protection locked="0"/>
    </xf>
    <xf numFmtId="0" fontId="17" fillId="0" borderId="24" xfId="44" applyFont="1" applyBorder="1" applyAlignment="1">
      <alignment horizontal="center" vertical="center"/>
      <protection/>
    </xf>
    <xf numFmtId="0" fontId="17" fillId="0" borderId="25" xfId="44" applyFont="1" applyBorder="1" applyAlignment="1">
      <alignment horizontal="center" vertical="center" wrapText="1"/>
      <protection/>
    </xf>
    <xf numFmtId="0" fontId="17" fillId="0" borderId="19" xfId="44" applyFont="1" applyBorder="1" applyAlignment="1">
      <alignment horizontal="center" vertical="center" wrapText="1"/>
      <protection/>
    </xf>
    <xf numFmtId="0" fontId="17" fillId="0" borderId="23" xfId="44" applyFont="1" applyBorder="1" applyAlignment="1">
      <alignment horizontal="center" vertical="center" wrapText="1"/>
      <protection/>
    </xf>
    <xf numFmtId="0" fontId="17" fillId="34" borderId="26" xfId="44" applyFont="1" applyFill="1" applyBorder="1" applyAlignment="1">
      <alignment horizontal="center" vertical="center" wrapText="1"/>
      <protection/>
    </xf>
    <xf numFmtId="0" fontId="17" fillId="34" borderId="19" xfId="44" applyFont="1" applyFill="1" applyBorder="1" applyAlignment="1">
      <alignment horizontal="center" vertical="center" wrapText="1"/>
      <protection/>
    </xf>
    <xf numFmtId="0" fontId="17" fillId="34" borderId="23" xfId="44" applyFont="1" applyFill="1" applyBorder="1" applyAlignment="1">
      <alignment horizontal="center" vertical="center" wrapText="1"/>
      <protection/>
    </xf>
    <xf numFmtId="0" fontId="17" fillId="34" borderId="27" xfId="44" applyFont="1" applyFill="1" applyBorder="1" applyAlignment="1">
      <alignment horizontal="center" vertical="center"/>
      <protection/>
    </xf>
    <xf numFmtId="0" fontId="17" fillId="34" borderId="28" xfId="44" applyFont="1" applyFill="1" applyBorder="1" applyAlignment="1">
      <alignment horizontal="center" vertical="center"/>
      <protection/>
    </xf>
    <xf numFmtId="0" fontId="17" fillId="34" borderId="29" xfId="44" applyFont="1" applyFill="1" applyBorder="1" applyAlignment="1">
      <alignment horizontal="center" vertical="center"/>
      <protection/>
    </xf>
    <xf numFmtId="0" fontId="17" fillId="34" borderId="25" xfId="44" applyFont="1" applyFill="1" applyBorder="1" applyAlignment="1">
      <alignment horizontal="center" vertical="center" wrapText="1"/>
      <protection/>
    </xf>
    <xf numFmtId="0" fontId="17" fillId="34" borderId="30" xfId="44" applyFont="1" applyFill="1" applyBorder="1" applyAlignment="1">
      <alignment horizontal="center" vertical="center" wrapText="1"/>
      <protection/>
    </xf>
    <xf numFmtId="0" fontId="17" fillId="34" borderId="31" xfId="44" applyFont="1" applyFill="1" applyBorder="1" applyAlignment="1">
      <alignment horizontal="center" vertical="center" wrapText="1"/>
      <protection/>
    </xf>
    <xf numFmtId="0" fontId="17" fillId="34" borderId="19" xfId="44" applyFont="1" applyFill="1" applyBorder="1" applyAlignment="1">
      <alignment horizontal="center" vertical="center"/>
      <protection/>
    </xf>
    <xf numFmtId="0" fontId="17" fillId="34" borderId="25" xfId="44" applyFont="1" applyFill="1" applyBorder="1" applyAlignment="1">
      <alignment horizontal="center" vertical="center"/>
      <protection/>
    </xf>
    <xf numFmtId="0" fontId="17" fillId="34" borderId="32" xfId="44" applyFont="1" applyFill="1" applyBorder="1" applyAlignment="1">
      <alignment horizontal="center" vertical="center"/>
      <protection/>
    </xf>
    <xf numFmtId="0" fontId="17" fillId="0" borderId="21" xfId="44" applyFont="1" applyBorder="1" applyAlignment="1">
      <alignment horizontal="center" vertical="center"/>
      <protection/>
    </xf>
    <xf numFmtId="0" fontId="17" fillId="0" borderId="27" xfId="44" applyFont="1" applyBorder="1" applyAlignment="1">
      <alignment horizontal="center" vertical="center"/>
      <protection/>
    </xf>
    <xf numFmtId="0" fontId="17" fillId="0" borderId="19" xfId="44" applyFont="1" applyBorder="1" applyAlignment="1">
      <alignment horizontal="center" vertical="center"/>
      <protection/>
    </xf>
    <xf numFmtId="0" fontId="17" fillId="0" borderId="33" xfId="44" applyFont="1" applyBorder="1" applyAlignment="1">
      <alignment horizontal="center" vertical="center"/>
      <protection/>
    </xf>
    <xf numFmtId="0" fontId="17" fillId="0" borderId="32" xfId="44" applyFont="1" applyBorder="1" applyAlignment="1">
      <alignment horizontal="center" vertical="center"/>
      <protection/>
    </xf>
    <xf numFmtId="0" fontId="17" fillId="0" borderId="34" xfId="44" applyFont="1" applyBorder="1" applyAlignment="1">
      <alignment horizontal="center" vertical="center" wrapText="1"/>
      <protection/>
    </xf>
    <xf numFmtId="0" fontId="17" fillId="0" borderId="35" xfId="44" applyFont="1" applyBorder="1" applyAlignment="1">
      <alignment horizontal="center" vertical="center"/>
      <protection/>
    </xf>
    <xf numFmtId="0" fontId="17" fillId="34" borderId="33" xfId="44" applyFont="1" applyFill="1" applyBorder="1" applyAlignment="1">
      <alignment horizontal="center" vertical="center" wrapText="1"/>
      <protection/>
    </xf>
    <xf numFmtId="0" fontId="17" fillId="34" borderId="20" xfId="44" applyFont="1" applyFill="1" applyBorder="1" applyAlignment="1">
      <alignment horizontal="center" vertical="center" wrapText="1"/>
      <protection/>
    </xf>
    <xf numFmtId="0" fontId="17" fillId="34" borderId="21" xfId="44" applyFont="1" applyFill="1" applyBorder="1" applyAlignment="1">
      <alignment horizontal="center" vertical="center" wrapText="1"/>
      <protection/>
    </xf>
    <xf numFmtId="0" fontId="17" fillId="34" borderId="27" xfId="44" applyFont="1" applyFill="1" applyBorder="1" applyAlignment="1">
      <alignment horizontal="center" vertical="center" wrapText="1"/>
      <protection/>
    </xf>
    <xf numFmtId="0" fontId="17" fillId="34" borderId="28" xfId="44" applyFont="1" applyFill="1" applyBorder="1" applyAlignment="1">
      <alignment horizontal="center" vertical="center" wrapText="1"/>
      <protection/>
    </xf>
    <xf numFmtId="0" fontId="17" fillId="34" borderId="36" xfId="44" applyFont="1" applyFill="1" applyBorder="1" applyAlignment="1">
      <alignment horizontal="center" vertical="center"/>
      <protection/>
    </xf>
    <xf numFmtId="0" fontId="17" fillId="0" borderId="28" xfId="44" applyFont="1" applyBorder="1" applyAlignment="1">
      <alignment horizontal="center" vertical="center"/>
      <protection/>
    </xf>
    <xf numFmtId="0" fontId="17" fillId="0" borderId="29" xfId="44" applyFont="1" applyBorder="1" applyAlignment="1">
      <alignment horizontal="center" vertical="center"/>
      <protection/>
    </xf>
    <xf numFmtId="0" fontId="17" fillId="34" borderId="33" xfId="44" applyFont="1" applyFill="1" applyBorder="1" applyAlignment="1">
      <alignment horizontal="center" vertical="center"/>
      <protection/>
    </xf>
    <xf numFmtId="0" fontId="17" fillId="34" borderId="20" xfId="44" applyFont="1" applyFill="1" applyBorder="1" applyAlignment="1">
      <alignment horizontal="center" vertical="center"/>
      <protection/>
    </xf>
    <xf numFmtId="0" fontId="17" fillId="34" borderId="21" xfId="44" applyFont="1" applyFill="1" applyBorder="1" applyAlignment="1">
      <alignment horizontal="center" vertical="center"/>
      <protection/>
    </xf>
    <xf numFmtId="0" fontId="17" fillId="34" borderId="23" xfId="45" applyFont="1" applyFill="1" applyBorder="1" applyProtection="1">
      <alignment/>
      <protection locked="0"/>
    </xf>
    <xf numFmtId="0" fontId="17" fillId="35" borderId="34" xfId="44" applyFont="1" applyFill="1" applyBorder="1" applyAlignment="1">
      <alignment horizontal="center" vertical="center" wrapText="1"/>
      <protection/>
    </xf>
    <xf numFmtId="0" fontId="19" fillId="35" borderId="27" xfId="45" applyFont="1" applyFill="1" applyBorder="1" applyAlignment="1" applyProtection="1">
      <alignment horizontal="center" vertical="center"/>
      <protection locked="0"/>
    </xf>
    <xf numFmtId="0" fontId="17" fillId="35" borderId="35" xfId="44" applyFont="1" applyFill="1" applyBorder="1" applyAlignment="1">
      <alignment horizontal="center" vertical="center"/>
      <protection/>
    </xf>
    <xf numFmtId="0" fontId="17" fillId="35" borderId="25" xfId="44" applyFont="1" applyFill="1" applyBorder="1" applyAlignment="1">
      <alignment horizontal="center" vertical="center" wrapText="1"/>
      <protection/>
    </xf>
    <xf numFmtId="0" fontId="17" fillId="35" borderId="27" xfId="44" applyFont="1" applyFill="1" applyBorder="1" applyAlignment="1">
      <alignment horizontal="center" vertical="center"/>
      <protection/>
    </xf>
    <xf numFmtId="0" fontId="17" fillId="35" borderId="21" xfId="44" applyFont="1" applyFill="1" applyBorder="1" applyAlignment="1">
      <alignment horizontal="center" vertical="center"/>
      <protection/>
    </xf>
    <xf numFmtId="0" fontId="17" fillId="35" borderId="28" xfId="44" applyFont="1" applyFill="1" applyBorder="1" applyAlignment="1">
      <alignment horizontal="center" vertical="center"/>
      <protection/>
    </xf>
    <xf numFmtId="0" fontId="17" fillId="35" borderId="33" xfId="44" applyFont="1" applyFill="1" applyBorder="1" applyAlignment="1">
      <alignment horizontal="center" vertical="center"/>
      <protection/>
    </xf>
    <xf numFmtId="0" fontId="17" fillId="35" borderId="29" xfId="44" applyFont="1" applyFill="1" applyBorder="1" applyAlignment="1">
      <alignment horizontal="center" vertical="center"/>
      <protection/>
    </xf>
    <xf numFmtId="0" fontId="17" fillId="0" borderId="23" xfId="45" applyFont="1" applyFill="1" applyBorder="1" applyProtection="1">
      <alignment/>
      <protection locked="0"/>
    </xf>
    <xf numFmtId="0" fontId="17" fillId="34" borderId="37" xfId="44" applyFont="1" applyFill="1" applyBorder="1" applyAlignment="1">
      <alignment horizontal="center" vertical="center"/>
      <protection/>
    </xf>
    <xf numFmtId="0" fontId="17" fillId="0" borderId="23" xfId="44" applyFont="1" applyBorder="1" applyAlignment="1">
      <alignment horizontal="left" vertical="center"/>
      <protection/>
    </xf>
    <xf numFmtId="0" fontId="15" fillId="0" borderId="0" xfId="0" applyFont="1" applyFill="1" applyAlignment="1">
      <alignment/>
    </xf>
    <xf numFmtId="0" fontId="17" fillId="0" borderId="35" xfId="44" applyFont="1" applyFill="1" applyBorder="1" applyAlignment="1">
      <alignment horizontal="center" vertical="center"/>
      <protection/>
    </xf>
    <xf numFmtId="0" fontId="17" fillId="0" borderId="36" xfId="44" applyFont="1" applyBorder="1" applyAlignment="1">
      <alignment horizontal="center" vertical="center" wrapText="1"/>
      <protection/>
    </xf>
    <xf numFmtId="0" fontId="17" fillId="36" borderId="34" xfId="44" applyFont="1" applyFill="1" applyBorder="1" applyAlignment="1">
      <alignment horizontal="center" vertical="center" wrapText="1"/>
      <protection/>
    </xf>
    <xf numFmtId="0" fontId="14" fillId="36" borderId="32" xfId="44" applyFont="1" applyFill="1" applyBorder="1" applyAlignment="1">
      <alignment horizontal="center" vertical="center"/>
      <protection/>
    </xf>
    <xf numFmtId="0" fontId="17" fillId="36" borderId="24" xfId="44" applyFont="1" applyFill="1" applyBorder="1" applyAlignment="1">
      <alignment horizontal="center" vertical="center"/>
      <protection/>
    </xf>
    <xf numFmtId="0" fontId="17" fillId="36" borderId="25" xfId="44" applyFont="1" applyFill="1" applyBorder="1" applyAlignment="1">
      <alignment horizontal="center" vertical="center" wrapText="1"/>
      <protection/>
    </xf>
    <xf numFmtId="0" fontId="17" fillId="36" borderId="27" xfId="44" applyFont="1" applyFill="1" applyBorder="1" applyAlignment="1">
      <alignment horizontal="center" vertical="center"/>
      <protection/>
    </xf>
    <xf numFmtId="0" fontId="17" fillId="36" borderId="21" xfId="44" applyFont="1" applyFill="1" applyBorder="1" applyAlignment="1">
      <alignment horizontal="center" vertical="center"/>
      <protection/>
    </xf>
    <xf numFmtId="0" fontId="17" fillId="36" borderId="28" xfId="44" applyFont="1" applyFill="1" applyBorder="1" applyAlignment="1">
      <alignment horizontal="center" vertical="center"/>
      <protection/>
    </xf>
    <xf numFmtId="0" fontId="17" fillId="36" borderId="33" xfId="44" applyFont="1" applyFill="1" applyBorder="1" applyAlignment="1">
      <alignment horizontal="center" vertical="center"/>
      <protection/>
    </xf>
    <xf numFmtId="0" fontId="17" fillId="36" borderId="29" xfId="44" applyFont="1" applyFill="1" applyBorder="1" applyAlignment="1">
      <alignment horizontal="center" vertical="center"/>
      <protection/>
    </xf>
    <xf numFmtId="0" fontId="17" fillId="0" borderId="34" xfId="44" applyFont="1" applyFill="1" applyBorder="1" applyAlignment="1">
      <alignment horizontal="center" vertical="center" wrapText="1"/>
      <protection/>
    </xf>
    <xf numFmtId="0" fontId="17" fillId="0" borderId="38" xfId="44" applyFont="1" applyFill="1" applyBorder="1" applyAlignment="1">
      <alignment horizontal="left" vertical="center"/>
      <protection/>
    </xf>
    <xf numFmtId="0" fontId="17" fillId="0" borderId="24" xfId="44" applyFont="1" applyFill="1" applyBorder="1" applyAlignment="1">
      <alignment horizontal="center"/>
      <protection/>
    </xf>
    <xf numFmtId="0" fontId="17" fillId="0" borderId="21" xfId="44" applyFont="1" applyFill="1" applyBorder="1" applyAlignment="1">
      <alignment horizontal="center" vertical="center"/>
      <protection/>
    </xf>
    <xf numFmtId="0" fontId="17" fillId="0" borderId="27" xfId="44" applyFont="1" applyFill="1" applyBorder="1" applyAlignment="1">
      <alignment horizontal="center" vertical="center"/>
      <protection/>
    </xf>
    <xf numFmtId="0" fontId="17" fillId="0" borderId="28" xfId="44" applyFont="1" applyFill="1" applyBorder="1" applyAlignment="1">
      <alignment horizontal="center" vertical="center"/>
      <protection/>
    </xf>
    <xf numFmtId="0" fontId="17" fillId="0" borderId="33" xfId="44" applyFont="1" applyFill="1" applyBorder="1" applyAlignment="1">
      <alignment horizontal="center" vertical="center"/>
      <protection/>
    </xf>
    <xf numFmtId="0" fontId="17" fillId="0" borderId="29" xfId="44" applyFont="1" applyFill="1" applyBorder="1" applyAlignment="1">
      <alignment horizontal="center" vertical="center"/>
      <protection/>
    </xf>
    <xf numFmtId="0" fontId="17" fillId="0" borderId="23" xfId="44" applyFont="1" applyBorder="1" applyAlignment="1">
      <alignment horizontal="left"/>
      <protection/>
    </xf>
    <xf numFmtId="0" fontId="17" fillId="37" borderId="34" xfId="44" applyFont="1" applyFill="1" applyBorder="1" applyAlignment="1">
      <alignment horizontal="center" vertical="center" wrapText="1"/>
      <protection/>
    </xf>
    <xf numFmtId="0" fontId="19" fillId="37" borderId="23" xfId="44" applyFont="1" applyFill="1" applyBorder="1" applyAlignment="1">
      <alignment horizontal="center" vertical="center"/>
      <protection/>
    </xf>
    <xf numFmtId="0" fontId="17" fillId="37" borderId="35" xfId="44" applyFont="1" applyFill="1" applyBorder="1" applyAlignment="1">
      <alignment horizontal="center" vertical="center"/>
      <protection/>
    </xf>
    <xf numFmtId="0" fontId="17" fillId="37" borderId="25" xfId="44" applyFont="1" applyFill="1" applyBorder="1" applyAlignment="1">
      <alignment horizontal="center" vertical="center" wrapText="1"/>
      <protection/>
    </xf>
    <xf numFmtId="0" fontId="17" fillId="37" borderId="27" xfId="44" applyFont="1" applyFill="1" applyBorder="1" applyAlignment="1">
      <alignment horizontal="center" vertical="center"/>
      <protection/>
    </xf>
    <xf numFmtId="0" fontId="17" fillId="37" borderId="21" xfId="44" applyFont="1" applyFill="1" applyBorder="1" applyAlignment="1">
      <alignment horizontal="center" vertical="center"/>
      <protection/>
    </xf>
    <xf numFmtId="0" fontId="17" fillId="37" borderId="28" xfId="44" applyFont="1" applyFill="1" applyBorder="1" applyAlignment="1">
      <alignment horizontal="center" vertical="center"/>
      <protection/>
    </xf>
    <xf numFmtId="0" fontId="17" fillId="37" borderId="33" xfId="44" applyFont="1" applyFill="1" applyBorder="1" applyAlignment="1">
      <alignment horizontal="center" vertical="center"/>
      <protection/>
    </xf>
    <xf numFmtId="0" fontId="17" fillId="37" borderId="29" xfId="44" applyFont="1" applyFill="1" applyBorder="1" applyAlignment="1">
      <alignment horizontal="center" vertical="center"/>
      <protection/>
    </xf>
    <xf numFmtId="0" fontId="17" fillId="38" borderId="34" xfId="44" applyFont="1" applyFill="1" applyBorder="1" applyAlignment="1">
      <alignment horizontal="center" vertical="center" wrapText="1"/>
      <protection/>
    </xf>
    <xf numFmtId="0" fontId="19" fillId="38" borderId="23" xfId="44" applyFont="1" applyFill="1" applyBorder="1" applyAlignment="1">
      <alignment horizontal="center" vertical="center"/>
      <protection/>
    </xf>
    <xf numFmtId="0" fontId="17" fillId="38" borderId="35" xfId="44" applyFont="1" applyFill="1" applyBorder="1" applyAlignment="1">
      <alignment horizontal="center" vertical="center"/>
      <protection/>
    </xf>
    <xf numFmtId="0" fontId="17" fillId="38" borderId="25" xfId="44" applyFont="1" applyFill="1" applyBorder="1" applyAlignment="1">
      <alignment horizontal="center" vertical="center" wrapText="1"/>
      <protection/>
    </xf>
    <xf numFmtId="0" fontId="17" fillId="38" borderId="27" xfId="44" applyFont="1" applyFill="1" applyBorder="1" applyAlignment="1">
      <alignment horizontal="center" vertical="center"/>
      <protection/>
    </xf>
    <xf numFmtId="0" fontId="17" fillId="38" borderId="28" xfId="44" applyFont="1" applyFill="1" applyBorder="1" applyAlignment="1">
      <alignment horizontal="center" vertical="center"/>
      <protection/>
    </xf>
    <xf numFmtId="0" fontId="17" fillId="38" borderId="21" xfId="44" applyFont="1" applyFill="1" applyBorder="1" applyAlignment="1">
      <alignment horizontal="center" vertical="center"/>
      <protection/>
    </xf>
    <xf numFmtId="0" fontId="17" fillId="38" borderId="33" xfId="44" applyFont="1" applyFill="1" applyBorder="1" applyAlignment="1">
      <alignment horizontal="center" vertical="center"/>
      <protection/>
    </xf>
    <xf numFmtId="0" fontId="17" fillId="38" borderId="29" xfId="44" applyFont="1" applyFill="1" applyBorder="1" applyAlignment="1">
      <alignment horizontal="center" vertical="center"/>
      <protection/>
    </xf>
    <xf numFmtId="0" fontId="17" fillId="0" borderId="27" xfId="45" applyFont="1" applyFill="1" applyBorder="1" applyProtection="1">
      <alignment/>
      <protection locked="0"/>
    </xf>
    <xf numFmtId="0" fontId="17" fillId="0" borderId="25" xfId="44" applyFont="1" applyFill="1" applyBorder="1" applyAlignment="1">
      <alignment horizontal="center" vertical="center" wrapText="1"/>
      <protection/>
    </xf>
    <xf numFmtId="0" fontId="17" fillId="0" borderId="23" xfId="44" applyFont="1" applyFill="1" applyBorder="1" applyAlignment="1">
      <alignment horizontal="left" vertical="center"/>
      <protection/>
    </xf>
    <xf numFmtId="0" fontId="17" fillId="39" borderId="34" xfId="44" applyFont="1" applyFill="1" applyBorder="1" applyAlignment="1">
      <alignment horizontal="center" vertical="center" wrapText="1"/>
      <protection/>
    </xf>
    <xf numFmtId="0" fontId="14" fillId="39" borderId="23" xfId="44" applyFont="1" applyFill="1" applyBorder="1" applyAlignment="1">
      <alignment horizontal="center" vertical="center"/>
      <protection/>
    </xf>
    <xf numFmtId="0" fontId="17" fillId="39" borderId="35" xfId="44" applyFont="1" applyFill="1" applyBorder="1" applyAlignment="1">
      <alignment horizontal="center" vertical="center"/>
      <protection/>
    </xf>
    <xf numFmtId="0" fontId="17" fillId="39" borderId="25" xfId="44" applyFont="1" applyFill="1" applyBorder="1" applyAlignment="1">
      <alignment horizontal="center" vertical="center" wrapText="1"/>
      <protection/>
    </xf>
    <xf numFmtId="0" fontId="17" fillId="39" borderId="27" xfId="44" applyFont="1" applyFill="1" applyBorder="1" applyAlignment="1">
      <alignment horizontal="center" vertical="center"/>
      <protection/>
    </xf>
    <xf numFmtId="0" fontId="17" fillId="39" borderId="28" xfId="44" applyFont="1" applyFill="1" applyBorder="1" applyAlignment="1">
      <alignment horizontal="center" vertical="center"/>
      <protection/>
    </xf>
    <xf numFmtId="0" fontId="17" fillId="39" borderId="21" xfId="44" applyFont="1" applyFill="1" applyBorder="1" applyAlignment="1">
      <alignment horizontal="center" vertical="center"/>
      <protection/>
    </xf>
    <xf numFmtId="0" fontId="17" fillId="39" borderId="33" xfId="44" applyFont="1" applyFill="1" applyBorder="1" applyAlignment="1">
      <alignment horizontal="center" vertical="center"/>
      <protection/>
    </xf>
    <xf numFmtId="0" fontId="17" fillId="39" borderId="29" xfId="44" applyFont="1" applyFill="1" applyBorder="1" applyAlignment="1">
      <alignment horizontal="center" vertical="center"/>
      <protection/>
    </xf>
    <xf numFmtId="0" fontId="17" fillId="40" borderId="34" xfId="44" applyFont="1" applyFill="1" applyBorder="1" applyAlignment="1">
      <alignment horizontal="center" vertical="center" wrapText="1"/>
      <protection/>
    </xf>
    <xf numFmtId="0" fontId="17" fillId="40" borderId="23" xfId="44" applyFont="1" applyFill="1" applyBorder="1" applyAlignment="1">
      <alignment horizontal="left" vertical="center"/>
      <protection/>
    </xf>
    <xf numFmtId="0" fontId="17" fillId="40" borderId="39" xfId="44" applyFont="1" applyFill="1" applyBorder="1" applyAlignment="1">
      <alignment horizontal="center" vertical="center"/>
      <protection/>
    </xf>
    <xf numFmtId="0" fontId="17" fillId="40" borderId="25" xfId="44" applyFont="1" applyFill="1" applyBorder="1" applyAlignment="1">
      <alignment horizontal="center" vertical="center" wrapText="1"/>
      <protection/>
    </xf>
    <xf numFmtId="0" fontId="17" fillId="40" borderId="27" xfId="44" applyFont="1" applyFill="1" applyBorder="1" applyAlignment="1">
      <alignment horizontal="center" vertical="center"/>
      <protection/>
    </xf>
    <xf numFmtId="0" fontId="17" fillId="40" borderId="21" xfId="44" applyFont="1" applyFill="1" applyBorder="1" applyAlignment="1">
      <alignment horizontal="center" vertical="center"/>
      <protection/>
    </xf>
    <xf numFmtId="0" fontId="17" fillId="40" borderId="28" xfId="44" applyFont="1" applyFill="1" applyBorder="1" applyAlignment="1">
      <alignment horizontal="center" vertical="center"/>
      <protection/>
    </xf>
    <xf numFmtId="0" fontId="17" fillId="40" borderId="29" xfId="44" applyFont="1" applyFill="1" applyBorder="1" applyAlignment="1">
      <alignment horizontal="center" vertical="center"/>
      <protection/>
    </xf>
    <xf numFmtId="0" fontId="17" fillId="0" borderId="37" xfId="44" applyFont="1" applyBorder="1" applyAlignment="1">
      <alignment horizontal="center" vertical="center"/>
      <protection/>
    </xf>
    <xf numFmtId="0" fontId="17" fillId="0" borderId="32" xfId="44" applyFont="1" applyBorder="1" applyAlignment="1">
      <alignment horizontal="left" vertical="center"/>
      <protection/>
    </xf>
    <xf numFmtId="0" fontId="17" fillId="0" borderId="30" xfId="44" applyFont="1" applyFill="1" applyBorder="1" applyAlignment="1">
      <alignment horizontal="center" vertical="center"/>
      <protection/>
    </xf>
    <xf numFmtId="0" fontId="1" fillId="0" borderId="19" xfId="44" applyFont="1" applyBorder="1">
      <alignment/>
      <protection/>
    </xf>
    <xf numFmtId="0" fontId="17" fillId="0" borderId="19" xfId="44" applyFont="1" applyFill="1" applyBorder="1" applyAlignment="1">
      <alignment horizontal="center" vertical="center"/>
      <protection/>
    </xf>
    <xf numFmtId="0" fontId="1" fillId="0" borderId="32" xfId="44" applyFont="1" applyBorder="1">
      <alignment/>
      <protection/>
    </xf>
    <xf numFmtId="0" fontId="1" fillId="34" borderId="25" xfId="44" applyFont="1" applyFill="1" applyBorder="1">
      <alignment/>
      <protection/>
    </xf>
    <xf numFmtId="0" fontId="1" fillId="34" borderId="19" xfId="44" applyFont="1" applyFill="1" applyBorder="1">
      <alignment/>
      <protection/>
    </xf>
    <xf numFmtId="0" fontId="1" fillId="34" borderId="32" xfId="44" applyFont="1" applyFill="1" applyBorder="1">
      <alignment/>
      <protection/>
    </xf>
    <xf numFmtId="0" fontId="17" fillId="0" borderId="20" xfId="44" applyFont="1" applyBorder="1" applyAlignment="1">
      <alignment horizontal="center" vertical="center"/>
      <protection/>
    </xf>
    <xf numFmtId="0" fontId="17" fillId="39" borderId="37" xfId="44" applyFont="1" applyFill="1" applyBorder="1" applyAlignment="1">
      <alignment horizontal="center" vertical="center"/>
      <protection/>
    </xf>
    <xf numFmtId="0" fontId="14" fillId="39" borderId="32" xfId="44" applyFont="1" applyFill="1" applyBorder="1" applyAlignment="1">
      <alignment horizontal="center" vertical="center"/>
      <protection/>
    </xf>
    <xf numFmtId="0" fontId="17" fillId="39" borderId="20" xfId="44" applyFont="1" applyFill="1" applyBorder="1" applyAlignment="1">
      <alignment horizontal="center" vertical="center"/>
      <protection/>
    </xf>
    <xf numFmtId="0" fontId="17" fillId="0" borderId="40" xfId="44" applyFont="1" applyBorder="1" applyAlignment="1">
      <alignment horizontal="center" vertical="center"/>
      <protection/>
    </xf>
    <xf numFmtId="0" fontId="21" fillId="0" borderId="32" xfId="44" applyFont="1" applyBorder="1" applyAlignment="1">
      <alignment horizontal="left" vertical="center"/>
      <protection/>
    </xf>
    <xf numFmtId="0" fontId="21" fillId="0" borderId="24" xfId="44" applyFont="1" applyFill="1" applyBorder="1" applyAlignment="1">
      <alignment horizontal="center" vertical="center"/>
      <protection/>
    </xf>
    <xf numFmtId="0" fontId="21" fillId="0" borderId="25" xfId="44" applyFont="1" applyBorder="1" applyAlignment="1">
      <alignment horizontal="center" vertical="center" wrapText="1"/>
      <protection/>
    </xf>
    <xf numFmtId="0" fontId="21" fillId="0" borderId="27" xfId="44" applyFont="1" applyBorder="1" applyAlignment="1">
      <alignment horizontal="center" vertical="center"/>
      <protection/>
    </xf>
    <xf numFmtId="0" fontId="21" fillId="34" borderId="37" xfId="44" applyFont="1" applyFill="1" applyBorder="1" applyAlignment="1">
      <alignment horizontal="center" vertical="center"/>
      <protection/>
    </xf>
    <xf numFmtId="0" fontId="21" fillId="34" borderId="27" xfId="44" applyFont="1" applyFill="1" applyBorder="1" applyAlignment="1">
      <alignment horizontal="center" vertical="center"/>
      <protection/>
    </xf>
    <xf numFmtId="0" fontId="21" fillId="34" borderId="28" xfId="44" applyFont="1" applyFill="1" applyBorder="1" applyAlignment="1">
      <alignment horizontal="center" vertical="center"/>
      <protection/>
    </xf>
    <xf numFmtId="0" fontId="21" fillId="34" borderId="29" xfId="44" applyFont="1" applyFill="1" applyBorder="1" applyAlignment="1">
      <alignment horizontal="center" vertical="center"/>
      <protection/>
    </xf>
    <xf numFmtId="0" fontId="21" fillId="34" borderId="25" xfId="44" applyFont="1" applyFill="1" applyBorder="1" applyAlignment="1">
      <alignment horizontal="center" vertical="center"/>
      <protection/>
    </xf>
    <xf numFmtId="0" fontId="21" fillId="34" borderId="20" xfId="44" applyFont="1" applyFill="1" applyBorder="1" applyAlignment="1">
      <alignment horizontal="center" vertical="center"/>
      <protection/>
    </xf>
    <xf numFmtId="0" fontId="21" fillId="34" borderId="21" xfId="44" applyFont="1" applyFill="1" applyBorder="1" applyAlignment="1">
      <alignment horizontal="center" vertical="center"/>
      <protection/>
    </xf>
    <xf numFmtId="0" fontId="21" fillId="34" borderId="33" xfId="44" applyFont="1" applyFill="1" applyBorder="1" applyAlignment="1">
      <alignment horizontal="center" vertical="center"/>
      <protection/>
    </xf>
    <xf numFmtId="0" fontId="21" fillId="0" borderId="21" xfId="44" applyFont="1" applyBorder="1" applyAlignment="1">
      <alignment horizontal="center" vertical="center"/>
      <protection/>
    </xf>
    <xf numFmtId="0" fontId="21" fillId="0" borderId="28" xfId="44" applyFont="1" applyBorder="1" applyAlignment="1">
      <alignment horizontal="center" vertical="center"/>
      <protection/>
    </xf>
    <xf numFmtId="0" fontId="21" fillId="0" borderId="33" xfId="44" applyFont="1" applyBorder="1" applyAlignment="1">
      <alignment horizontal="center" vertical="center"/>
      <protection/>
    </xf>
    <xf numFmtId="0" fontId="21" fillId="0" borderId="29" xfId="44" applyFont="1" applyBorder="1" applyAlignment="1">
      <alignment horizontal="center" vertical="center"/>
      <protection/>
    </xf>
    <xf numFmtId="0" fontId="21" fillId="0" borderId="41" xfId="44" applyFont="1" applyBorder="1">
      <alignment/>
      <protection/>
    </xf>
    <xf numFmtId="0" fontId="21" fillId="0" borderId="24" xfId="44" applyFont="1" applyBorder="1" applyAlignment="1">
      <alignment horizontal="center"/>
      <protection/>
    </xf>
    <xf numFmtId="0" fontId="21" fillId="0" borderId="19" xfId="44" applyFont="1" applyBorder="1" applyAlignment="1">
      <alignment horizontal="center"/>
      <protection/>
    </xf>
    <xf numFmtId="0" fontId="21" fillId="0" borderId="32" xfId="44" applyFont="1" applyBorder="1" applyAlignment="1">
      <alignment horizontal="center"/>
      <protection/>
    </xf>
    <xf numFmtId="0" fontId="21" fillId="34" borderId="25" xfId="44" applyFont="1" applyFill="1" applyBorder="1">
      <alignment/>
      <protection/>
    </xf>
    <xf numFmtId="0" fontId="21" fillId="34" borderId="19" xfId="44" applyFont="1" applyFill="1" applyBorder="1">
      <alignment/>
      <protection/>
    </xf>
    <xf numFmtId="0" fontId="21" fillId="34" borderId="32" xfId="44" applyFont="1" applyFill="1" applyBorder="1">
      <alignment/>
      <protection/>
    </xf>
    <xf numFmtId="0" fontId="21" fillId="34" borderId="19" xfId="44" applyFont="1" applyFill="1" applyBorder="1" applyAlignment="1">
      <alignment horizontal="center"/>
      <protection/>
    </xf>
    <xf numFmtId="0" fontId="21" fillId="34" borderId="32" xfId="44" applyFont="1" applyFill="1" applyBorder="1" applyAlignment="1">
      <alignment horizontal="center"/>
      <protection/>
    </xf>
    <xf numFmtId="0" fontId="21" fillId="0" borderId="24" xfId="44" applyFont="1" applyBorder="1" applyAlignment="1">
      <alignment horizontal="center" vertical="center"/>
      <protection/>
    </xf>
    <xf numFmtId="0" fontId="21" fillId="34" borderId="32" xfId="44" applyFont="1" applyFill="1" applyBorder="1" applyAlignment="1">
      <alignment horizontal="center" vertical="center"/>
      <protection/>
    </xf>
    <xf numFmtId="0" fontId="21" fillId="34" borderId="19" xfId="44" applyFont="1" applyFill="1" applyBorder="1" applyAlignment="1">
      <alignment horizontal="center" vertical="center"/>
      <protection/>
    </xf>
    <xf numFmtId="0" fontId="21" fillId="34" borderId="36" xfId="44" applyFont="1" applyFill="1" applyBorder="1" applyAlignment="1">
      <alignment horizontal="center" vertical="center"/>
      <protection/>
    </xf>
    <xf numFmtId="0" fontId="21" fillId="0" borderId="23" xfId="44" applyFont="1" applyBorder="1" applyAlignment="1">
      <alignment horizontal="center" vertical="center"/>
      <protection/>
    </xf>
    <xf numFmtId="0" fontId="21" fillId="34" borderId="42" xfId="44" applyFont="1" applyFill="1" applyBorder="1" applyAlignment="1">
      <alignment horizontal="center" vertical="center"/>
      <protection/>
    </xf>
    <xf numFmtId="0" fontId="21" fillId="34" borderId="23" xfId="44" applyFont="1" applyFill="1" applyBorder="1" applyAlignment="1">
      <alignment horizontal="center" vertical="center"/>
      <protection/>
    </xf>
    <xf numFmtId="0" fontId="21" fillId="34" borderId="31" xfId="44" applyFont="1" applyFill="1" applyBorder="1" applyAlignment="1">
      <alignment horizontal="center" vertical="center"/>
      <protection/>
    </xf>
    <xf numFmtId="0" fontId="21" fillId="34" borderId="30" xfId="44" applyFont="1" applyFill="1" applyBorder="1" applyAlignment="1">
      <alignment horizontal="center" vertical="center"/>
      <protection/>
    </xf>
    <xf numFmtId="0" fontId="21" fillId="0" borderId="31" xfId="44" applyFont="1" applyBorder="1" applyAlignment="1">
      <alignment horizontal="center" vertical="center"/>
      <protection/>
    </xf>
    <xf numFmtId="0" fontId="21" fillId="0" borderId="19" xfId="44" applyFont="1" applyBorder="1" applyAlignment="1">
      <alignment horizontal="center" vertical="center"/>
      <protection/>
    </xf>
    <xf numFmtId="0" fontId="21" fillId="0" borderId="32" xfId="44" applyFont="1" applyBorder="1" applyAlignment="1">
      <alignment horizontal="center" vertical="center"/>
      <protection/>
    </xf>
    <xf numFmtId="0" fontId="17" fillId="37" borderId="37" xfId="44" applyFont="1" applyFill="1" applyBorder="1" applyAlignment="1">
      <alignment horizontal="center" vertical="center"/>
      <protection/>
    </xf>
    <xf numFmtId="0" fontId="14" fillId="37" borderId="32" xfId="44" applyFont="1" applyFill="1" applyBorder="1" applyAlignment="1">
      <alignment horizontal="center" vertical="center"/>
      <protection/>
    </xf>
    <xf numFmtId="0" fontId="21" fillId="37" borderId="24" xfId="44" applyFont="1" applyFill="1" applyBorder="1" applyAlignment="1">
      <alignment horizontal="center" vertical="center"/>
      <protection/>
    </xf>
    <xf numFmtId="0" fontId="21" fillId="37" borderId="25" xfId="44" applyFont="1" applyFill="1" applyBorder="1" applyAlignment="1">
      <alignment horizontal="center" vertical="center" wrapText="1"/>
      <protection/>
    </xf>
    <xf numFmtId="0" fontId="21" fillId="37" borderId="23" xfId="44" applyFont="1" applyFill="1" applyBorder="1" applyAlignment="1">
      <alignment horizontal="center" vertical="center"/>
      <protection/>
    </xf>
    <xf numFmtId="0" fontId="21" fillId="37" borderId="31" xfId="44" applyFont="1" applyFill="1" applyBorder="1" applyAlignment="1">
      <alignment horizontal="center" vertical="center"/>
      <protection/>
    </xf>
    <xf numFmtId="0" fontId="21" fillId="37" borderId="19" xfId="44" applyFont="1" applyFill="1" applyBorder="1" applyAlignment="1">
      <alignment horizontal="center" vertical="center"/>
      <protection/>
    </xf>
    <xf numFmtId="0" fontId="21" fillId="37" borderId="31" xfId="44" applyFont="1" applyFill="1" applyBorder="1" applyAlignment="1">
      <alignment horizontal="center" vertical="center" wrapText="1"/>
      <protection/>
    </xf>
    <xf numFmtId="0" fontId="21" fillId="37" borderId="32" xfId="44" applyFont="1" applyFill="1" applyBorder="1" applyAlignment="1">
      <alignment horizontal="center" vertical="center"/>
      <protection/>
    </xf>
    <xf numFmtId="0" fontId="23" fillId="0" borderId="32" xfId="44" applyFont="1" applyFill="1" applyBorder="1" applyAlignment="1">
      <alignment horizontal="left" vertical="center"/>
      <protection/>
    </xf>
    <xf numFmtId="0" fontId="23" fillId="0" borderId="24" xfId="44" applyFont="1" applyFill="1" applyBorder="1" applyAlignment="1">
      <alignment horizontal="center" vertical="center"/>
      <protection/>
    </xf>
    <xf numFmtId="0" fontId="23" fillId="0" borderId="26" xfId="44" applyFont="1" applyBorder="1" applyAlignment="1">
      <alignment horizontal="center" vertical="center"/>
      <protection/>
    </xf>
    <xf numFmtId="0" fontId="23" fillId="0" borderId="19" xfId="44" applyFont="1" applyBorder="1" applyAlignment="1">
      <alignment horizontal="center" vertical="center"/>
      <protection/>
    </xf>
    <xf numFmtId="0" fontId="23" fillId="0" borderId="32" xfId="44" applyFont="1" applyBorder="1" applyAlignment="1">
      <alignment horizontal="center" vertical="center"/>
      <protection/>
    </xf>
    <xf numFmtId="0" fontId="23" fillId="34" borderId="25" xfId="44" applyFont="1" applyFill="1" applyBorder="1" applyAlignment="1">
      <alignment horizontal="center" vertical="center"/>
      <protection/>
    </xf>
    <xf numFmtId="0" fontId="23" fillId="34" borderId="19" xfId="44" applyFont="1" applyFill="1" applyBorder="1" applyAlignment="1">
      <alignment horizontal="center" vertical="center"/>
      <protection/>
    </xf>
    <xf numFmtId="0" fontId="23" fillId="34" borderId="31" xfId="44" applyFont="1" applyFill="1" applyBorder="1" applyAlignment="1">
      <alignment horizontal="center" vertical="center"/>
      <protection/>
    </xf>
    <xf numFmtId="0" fontId="23" fillId="34" borderId="23" xfId="44" applyFont="1" applyFill="1" applyBorder="1" applyAlignment="1">
      <alignment horizontal="center" vertical="center"/>
      <protection/>
    </xf>
    <xf numFmtId="0" fontId="23" fillId="34" borderId="42" xfId="44" applyFont="1" applyFill="1" applyBorder="1" applyAlignment="1">
      <alignment horizontal="center" vertical="center"/>
      <protection/>
    </xf>
    <xf numFmtId="0" fontId="23" fillId="34" borderId="30" xfId="44" applyFont="1" applyFill="1" applyBorder="1" applyAlignment="1">
      <alignment horizontal="center" vertical="center"/>
      <protection/>
    </xf>
    <xf numFmtId="0" fontId="23" fillId="0" borderId="31" xfId="44" applyFont="1" applyBorder="1" applyAlignment="1">
      <alignment horizontal="center" vertical="center"/>
      <protection/>
    </xf>
    <xf numFmtId="0" fontId="23" fillId="0" borderId="23" xfId="44" applyFont="1" applyBorder="1" applyAlignment="1">
      <alignment horizontal="center" vertical="center"/>
      <protection/>
    </xf>
    <xf numFmtId="0" fontId="23" fillId="0" borderId="42" xfId="44" applyFont="1" applyBorder="1" applyAlignment="1">
      <alignment horizontal="center" vertical="center"/>
      <protection/>
    </xf>
    <xf numFmtId="0" fontId="23" fillId="0" borderId="23" xfId="44" applyFont="1" applyBorder="1" applyAlignment="1">
      <alignment horizontal="left" vertical="center"/>
      <protection/>
    </xf>
    <xf numFmtId="0" fontId="23" fillId="0" borderId="24" xfId="44" applyFont="1" applyBorder="1" applyAlignment="1">
      <alignment horizontal="center" vertical="center"/>
      <protection/>
    </xf>
    <xf numFmtId="0" fontId="23" fillId="34" borderId="33" xfId="44" applyFont="1" applyFill="1" applyBorder="1" applyAlignment="1">
      <alignment horizontal="center" vertical="center"/>
      <protection/>
    </xf>
    <xf numFmtId="0" fontId="23" fillId="34" borderId="27" xfId="44" applyFont="1" applyFill="1" applyBorder="1" applyAlignment="1">
      <alignment horizontal="center" vertical="center"/>
      <protection/>
    </xf>
    <xf numFmtId="0" fontId="23" fillId="34" borderId="28" xfId="44" applyFont="1" applyFill="1" applyBorder="1" applyAlignment="1">
      <alignment horizontal="center" vertical="center"/>
      <protection/>
    </xf>
    <xf numFmtId="0" fontId="23" fillId="34" borderId="36" xfId="44" applyFont="1" applyFill="1" applyBorder="1" applyAlignment="1">
      <alignment horizontal="center" vertical="center"/>
      <protection/>
    </xf>
    <xf numFmtId="0" fontId="23" fillId="34" borderId="21" xfId="44" applyFont="1" applyFill="1" applyBorder="1" applyAlignment="1">
      <alignment horizontal="center" vertical="center"/>
      <protection/>
    </xf>
    <xf numFmtId="0" fontId="23" fillId="34" borderId="20" xfId="44" applyFont="1" applyFill="1" applyBorder="1" applyAlignment="1">
      <alignment horizontal="center" vertical="center"/>
      <protection/>
    </xf>
    <xf numFmtId="0" fontId="23" fillId="0" borderId="21" xfId="44" applyFont="1" applyBorder="1" applyAlignment="1">
      <alignment horizontal="center" vertical="center"/>
      <protection/>
    </xf>
    <xf numFmtId="0" fontId="23" fillId="0" borderId="27" xfId="44" applyFont="1" applyBorder="1" applyAlignment="1">
      <alignment horizontal="center" vertical="center"/>
      <protection/>
    </xf>
    <xf numFmtId="0" fontId="23" fillId="0" borderId="28" xfId="44" applyFont="1" applyBorder="1" applyAlignment="1">
      <alignment horizontal="center" vertical="center"/>
      <protection/>
    </xf>
    <xf numFmtId="0" fontId="23" fillId="0" borderId="33" xfId="44" applyFont="1" applyBorder="1" applyAlignment="1">
      <alignment horizontal="center" vertical="center"/>
      <protection/>
    </xf>
    <xf numFmtId="0" fontId="23" fillId="0" borderId="29" xfId="44" applyFont="1" applyBorder="1" applyAlignment="1">
      <alignment horizontal="center" vertical="center"/>
      <protection/>
    </xf>
    <xf numFmtId="0" fontId="23" fillId="0" borderId="23" xfId="44" applyFont="1" applyFill="1" applyBorder="1" applyAlignment="1">
      <alignment horizontal="left" vertical="center"/>
      <protection/>
    </xf>
    <xf numFmtId="0" fontId="23" fillId="0" borderId="11" xfId="44" applyFont="1" applyBorder="1" applyAlignment="1">
      <alignment horizontal="left" vertical="center"/>
      <protection/>
    </xf>
    <xf numFmtId="0" fontId="23" fillId="0" borderId="43" xfId="44" applyFont="1" applyBorder="1" applyAlignment="1">
      <alignment horizontal="center" vertical="center"/>
      <protection/>
    </xf>
    <xf numFmtId="0" fontId="12" fillId="0" borderId="44" xfId="44" applyFont="1" applyBorder="1" applyAlignment="1">
      <alignment horizontal="left" vertical="center"/>
      <protection/>
    </xf>
    <xf numFmtId="0" fontId="22" fillId="0" borderId="45" xfId="44" applyFont="1" applyBorder="1" applyAlignment="1">
      <alignment vertical="center"/>
      <protection/>
    </xf>
    <xf numFmtId="0" fontId="17" fillId="0" borderId="13" xfId="44" applyFont="1" applyBorder="1" applyAlignment="1">
      <alignment horizontal="center" vertical="center"/>
      <protection/>
    </xf>
    <xf numFmtId="0" fontId="17" fillId="0" borderId="45" xfId="44" applyFont="1" applyBorder="1" applyAlignment="1">
      <alignment horizontal="center" vertical="center" wrapText="1"/>
      <protection/>
    </xf>
    <xf numFmtId="0" fontId="17" fillId="0" borderId="46" xfId="44" applyFont="1" applyBorder="1" applyAlignment="1">
      <alignment horizontal="center" vertical="center" wrapText="1"/>
      <protection/>
    </xf>
    <xf numFmtId="0" fontId="17" fillId="0" borderId="45" xfId="44" applyFont="1" applyBorder="1" applyAlignment="1">
      <alignment vertical="center" wrapText="1"/>
      <protection/>
    </xf>
    <xf numFmtId="0" fontId="25" fillId="0" borderId="13" xfId="44" applyFont="1" applyBorder="1" applyAlignment="1">
      <alignment horizontal="center" vertical="center"/>
      <protection/>
    </xf>
    <xf numFmtId="0" fontId="25" fillId="0" borderId="16" xfId="44" applyFont="1" applyBorder="1" applyAlignment="1">
      <alignment horizontal="center" vertical="center"/>
      <protection/>
    </xf>
    <xf numFmtId="0" fontId="17" fillId="0" borderId="45" xfId="44" applyFont="1" applyBorder="1" applyAlignment="1">
      <alignment horizontal="center" vertical="center"/>
      <protection/>
    </xf>
    <xf numFmtId="0" fontId="4" fillId="0" borderId="0" xfId="44" applyFont="1">
      <alignment/>
      <protection/>
    </xf>
    <xf numFmtId="0" fontId="9" fillId="0" borderId="0" xfId="44" applyFont="1" applyBorder="1" applyAlignment="1">
      <alignment horizontal="center" vertical="center" wrapText="1"/>
      <protection/>
    </xf>
    <xf numFmtId="0" fontId="1" fillId="0" borderId="0" xfId="44" applyBorder="1" applyAlignment="1">
      <alignment wrapText="1"/>
      <protection/>
    </xf>
    <xf numFmtId="0" fontId="5" fillId="0" borderId="0" xfId="44" applyFont="1" applyBorder="1" applyAlignment="1">
      <alignment/>
      <protection/>
    </xf>
    <xf numFmtId="0" fontId="29" fillId="0" borderId="0" xfId="44" applyFont="1" applyBorder="1" applyAlignment="1">
      <alignment/>
      <protection/>
    </xf>
    <xf numFmtId="0" fontId="1" fillId="0" borderId="0" xfId="44" applyAlignment="1">
      <alignment wrapText="1"/>
      <protection/>
    </xf>
    <xf numFmtId="0" fontId="16" fillId="0" borderId="0" xfId="0" applyFont="1" applyAlignment="1">
      <alignment/>
    </xf>
    <xf numFmtId="0" fontId="13" fillId="0" borderId="45" xfId="44" applyFont="1" applyBorder="1" applyAlignment="1">
      <alignment horizontal="center" vertical="center"/>
      <protection/>
    </xf>
    <xf numFmtId="0" fontId="6" fillId="0" borderId="0" xfId="44" applyFont="1" applyBorder="1" applyAlignment="1">
      <alignment horizontal="center"/>
      <protection/>
    </xf>
    <xf numFmtId="49" fontId="7" fillId="0" borderId="0" xfId="44" applyNumberFormat="1" applyFont="1" applyBorder="1" applyAlignment="1">
      <alignment horizontal="left"/>
      <protection/>
    </xf>
    <xf numFmtId="49" fontId="4" fillId="0" borderId="0" xfId="44" applyNumberFormat="1" applyFont="1" applyBorder="1" applyAlignment="1">
      <alignment horizontal="left"/>
      <protection/>
    </xf>
    <xf numFmtId="0" fontId="13" fillId="0" borderId="0" xfId="44" applyFont="1" applyBorder="1" applyAlignment="1">
      <alignment horizontal="center" vertical="center"/>
      <protection/>
    </xf>
    <xf numFmtId="0" fontId="11" fillId="0" borderId="0" xfId="44" applyFont="1" applyBorder="1" applyAlignment="1">
      <alignment horizontal="center" vertical="center" wrapText="1"/>
      <protection/>
    </xf>
    <xf numFmtId="0" fontId="12" fillId="0" borderId="12" xfId="44" applyFont="1" applyBorder="1" applyAlignment="1">
      <alignment horizontal="center" vertical="center"/>
      <protection/>
    </xf>
    <xf numFmtId="0" fontId="13" fillId="0" borderId="15" xfId="44" applyFont="1" applyBorder="1" applyAlignment="1">
      <alignment horizontal="center" vertical="center" wrapText="1"/>
      <protection/>
    </xf>
    <xf numFmtId="0" fontId="12" fillId="0" borderId="17" xfId="44" applyFont="1" applyBorder="1" applyAlignment="1">
      <alignment horizontal="center" vertical="center" textRotation="90"/>
      <protection/>
    </xf>
    <xf numFmtId="0" fontId="12" fillId="0" borderId="47" xfId="44" applyFont="1" applyBorder="1" applyAlignment="1">
      <alignment horizontal="center" vertical="center"/>
      <protection/>
    </xf>
    <xf numFmtId="0" fontId="14" fillId="0" borderId="48" xfId="44" applyFont="1" applyBorder="1" applyAlignment="1">
      <alignment horizontal="center" vertical="center"/>
      <protection/>
    </xf>
    <xf numFmtId="0" fontId="14" fillId="0" borderId="44" xfId="44" applyFont="1" applyBorder="1" applyAlignment="1">
      <alignment horizontal="center" vertical="center"/>
      <protection/>
    </xf>
    <xf numFmtId="0" fontId="12" fillId="0" borderId="49" xfId="44" applyFont="1" applyBorder="1" applyAlignment="1">
      <alignment horizontal="center" vertical="center" textRotation="90"/>
      <protection/>
    </xf>
    <xf numFmtId="0" fontId="12" fillId="0" borderId="23" xfId="44" applyFont="1" applyBorder="1" applyAlignment="1">
      <alignment horizontal="center" vertical="center"/>
      <protection/>
    </xf>
    <xf numFmtId="0" fontId="13" fillId="0" borderId="50" xfId="44" applyFont="1" applyBorder="1" applyAlignment="1">
      <alignment horizontal="center" vertical="center"/>
      <protection/>
    </xf>
    <xf numFmtId="0" fontId="12" fillId="0" borderId="44" xfId="44" applyFont="1" applyBorder="1" applyAlignment="1">
      <alignment horizontal="left" vertical="center"/>
      <protection/>
    </xf>
    <xf numFmtId="0" fontId="20" fillId="0" borderId="45" xfId="44" applyFont="1" applyBorder="1" applyAlignment="1">
      <alignment horizontal="center" vertical="center"/>
      <protection/>
    </xf>
    <xf numFmtId="0" fontId="17" fillId="0" borderId="45" xfId="44" applyFont="1" applyBorder="1" applyAlignment="1">
      <alignment horizontal="center" vertical="center" wrapText="1"/>
      <protection/>
    </xf>
    <xf numFmtId="0" fontId="17" fillId="0" borderId="17" xfId="44" applyFont="1" applyBorder="1" applyAlignment="1">
      <alignment horizontal="center" vertical="center" wrapText="1"/>
      <protection/>
    </xf>
    <xf numFmtId="0" fontId="25" fillId="0" borderId="17" xfId="44" applyFont="1" applyBorder="1" applyAlignment="1">
      <alignment horizontal="center" vertical="center" wrapText="1"/>
      <protection/>
    </xf>
    <xf numFmtId="0" fontId="25" fillId="0" borderId="45" xfId="44" applyFont="1" applyBorder="1" applyAlignment="1">
      <alignment horizontal="center" vertical="center" wrapText="1"/>
      <protection/>
    </xf>
    <xf numFmtId="0" fontId="17" fillId="0" borderId="51" xfId="44" applyFont="1" applyBorder="1" applyAlignment="1">
      <alignment wrapText="1"/>
      <protection/>
    </xf>
    <xf numFmtId="0" fontId="17" fillId="0" borderId="45" xfId="44" applyFont="1" applyBorder="1" applyAlignment="1">
      <alignment horizontal="center" vertical="center"/>
      <protection/>
    </xf>
    <xf numFmtId="0" fontId="17" fillId="0" borderId="52" xfId="44" applyFont="1" applyBorder="1" applyAlignment="1">
      <alignment horizontal="left" vertical="center" wrapText="1"/>
      <protection/>
    </xf>
    <xf numFmtId="0" fontId="25" fillId="0" borderId="45" xfId="44" applyFont="1" applyBorder="1" applyAlignment="1">
      <alignment horizontal="center" vertical="center"/>
      <protection/>
    </xf>
    <xf numFmtId="0" fontId="12" fillId="0" borderId="45" xfId="44" applyFont="1" applyBorder="1" applyAlignment="1">
      <alignment horizontal="center" vertical="center"/>
      <protection/>
    </xf>
    <xf numFmtId="0" fontId="28" fillId="0" borderId="0" xfId="44" applyFont="1" applyBorder="1" applyAlignment="1">
      <alignment horizontal="center" vertical="center" wrapText="1"/>
      <protection/>
    </xf>
    <xf numFmtId="0" fontId="9" fillId="0" borderId="53" xfId="44" applyFont="1" applyBorder="1" applyAlignment="1">
      <alignment horizontal="center" vertical="center" wrapText="1"/>
      <protection/>
    </xf>
    <xf numFmtId="0" fontId="1" fillId="0" borderId="19" xfId="44" applyBorder="1" applyAlignment="1">
      <alignment horizontal="left" wrapText="1"/>
      <protection/>
    </xf>
    <xf numFmtId="0" fontId="30" fillId="0" borderId="0" xfId="44" applyFont="1" applyBorder="1" applyAlignment="1">
      <alignment wrapText="1"/>
      <protection/>
    </xf>
    <xf numFmtId="0" fontId="48" fillId="0" borderId="54" xfId="44" applyFont="1" applyBorder="1" applyAlignment="1">
      <alignment horizontal="center" vertical="center"/>
      <protection/>
    </xf>
    <xf numFmtId="0" fontId="49" fillId="0" borderId="51" xfId="44" applyFont="1" applyBorder="1" applyAlignment="1">
      <alignment horizontal="left" vertical="center"/>
      <protection/>
    </xf>
    <xf numFmtId="0" fontId="48" fillId="0" borderId="45" xfId="44" applyFont="1" applyBorder="1" applyAlignment="1">
      <alignment horizontal="center" vertical="center"/>
      <protection/>
    </xf>
    <xf numFmtId="0" fontId="48" fillId="34" borderId="45" xfId="44" applyFont="1" applyFill="1" applyBorder="1" applyAlignment="1">
      <alignment horizontal="center" vertical="center"/>
      <protection/>
    </xf>
    <xf numFmtId="0" fontId="50" fillId="0" borderId="0" xfId="44" applyFont="1" applyAlignment="1">
      <alignment horizontal="center" vertical="center"/>
      <protection/>
    </xf>
    <xf numFmtId="0" fontId="51" fillId="0" borderId="0" xfId="0" applyFont="1" applyAlignment="1">
      <alignment/>
    </xf>
    <xf numFmtId="0" fontId="50" fillId="0" borderId="0" xfId="44" applyFont="1">
      <alignment/>
      <protection/>
    </xf>
    <xf numFmtId="0" fontId="49" fillId="0" borderId="46" xfId="44" applyFont="1" applyBorder="1" applyAlignment="1">
      <alignment horizontal="left" vertical="center"/>
      <protection/>
    </xf>
    <xf numFmtId="0" fontId="48" fillId="0" borderId="12" xfId="44" applyFont="1" applyBorder="1" applyAlignment="1">
      <alignment horizontal="center" vertical="center"/>
      <protection/>
    </xf>
    <xf numFmtId="0" fontId="48" fillId="0" borderId="16" xfId="44" applyFont="1" applyBorder="1" applyAlignment="1">
      <alignment horizontal="center" vertical="center"/>
      <protection/>
    </xf>
    <xf numFmtId="0" fontId="49" fillId="0" borderId="45" xfId="44" applyFont="1" applyBorder="1" applyAlignment="1">
      <alignment horizontal="center" vertical="center"/>
      <protection/>
    </xf>
    <xf numFmtId="49" fontId="2" fillId="41" borderId="0" xfId="44" applyNumberFormat="1" applyFont="1" applyFill="1" applyBorder="1" applyAlignment="1">
      <alignment horizontal="center"/>
      <protection/>
    </xf>
    <xf numFmtId="49" fontId="3" fillId="42" borderId="0" xfId="44" applyNumberFormat="1" applyFont="1" applyFill="1" applyAlignment="1">
      <alignment horizontal="center"/>
      <protection/>
    </xf>
    <xf numFmtId="49" fontId="4" fillId="41" borderId="0" xfId="44" applyNumberFormat="1" applyFont="1" applyFill="1" applyBorder="1" applyAlignment="1">
      <alignment horizontal="center"/>
      <protection/>
    </xf>
    <xf numFmtId="0" fontId="49" fillId="0" borderId="51" xfId="44" applyFont="1" applyBorder="1" applyAlignment="1">
      <alignment horizontal="center" vertical="center"/>
      <protection/>
    </xf>
    <xf numFmtId="0" fontId="48" fillId="0" borderId="14" xfId="44" applyFont="1" applyBorder="1" applyAlignment="1">
      <alignment horizontal="center" vertical="center"/>
      <protection/>
    </xf>
    <xf numFmtId="0" fontId="48" fillId="0" borderId="15" xfId="44" applyFont="1" applyBorder="1" applyAlignment="1">
      <alignment horizontal="center" vertical="center"/>
      <protection/>
    </xf>
    <xf numFmtId="0" fontId="48" fillId="0" borderId="14" xfId="44" applyFont="1" applyBorder="1" applyAlignment="1">
      <alignment horizontal="center" vertical="center" wrapText="1"/>
      <protection/>
    </xf>
    <xf numFmtId="0" fontId="48" fillId="0" borderId="13" xfId="44" applyFont="1" applyBorder="1" applyAlignment="1">
      <alignment horizontal="center" vertical="center"/>
      <protection/>
    </xf>
    <xf numFmtId="0" fontId="48" fillId="0" borderId="54" xfId="44" applyFont="1" applyBorder="1" applyAlignment="1">
      <alignment horizontal="center" vertical="center" wrapText="1"/>
      <protection/>
    </xf>
    <xf numFmtId="0" fontId="48" fillId="0" borderId="17" xfId="44" applyFont="1" applyBorder="1" applyAlignment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2"/>
  <sheetViews>
    <sheetView tabSelected="1" zoomScale="80" zoomScaleNormal="80" zoomScaleSheetLayoutView="30" zoomScalePageLayoutView="0" workbookViewId="0" topLeftCell="F52">
      <selection activeCell="J69" sqref="J69:P69"/>
    </sheetView>
  </sheetViews>
  <sheetFormatPr defaultColWidth="9.421875" defaultRowHeight="12.75"/>
  <cols>
    <col min="1" max="1" width="3.57421875" style="1" customWidth="1"/>
    <col min="2" max="2" width="45.57421875" style="1" customWidth="1"/>
    <col min="3" max="3" width="4.140625" style="1" customWidth="1"/>
    <col min="4" max="4" width="6.140625" style="1" customWidth="1"/>
    <col min="5" max="8" width="3.8515625" style="1" customWidth="1"/>
    <col min="9" max="10" width="4.57421875" style="1" customWidth="1"/>
    <col min="11" max="12" width="3.421875" style="1" customWidth="1"/>
    <col min="13" max="13" width="4.00390625" style="1" customWidth="1"/>
    <col min="14" max="16" width="3.8515625" style="1" customWidth="1"/>
    <col min="17" max="17" width="3.7109375" style="1" customWidth="1"/>
    <col min="18" max="19" width="3.421875" style="1" customWidth="1"/>
    <col min="20" max="20" width="3.7109375" style="1" customWidth="1"/>
    <col min="21" max="23" width="4.00390625" style="1" customWidth="1"/>
    <col min="24" max="24" width="3.57421875" style="1" customWidth="1"/>
    <col min="25" max="26" width="3.421875" style="1" customWidth="1"/>
    <col min="27" max="27" width="4.00390625" style="1" customWidth="1"/>
    <col min="28" max="30" width="4.140625" style="1" customWidth="1"/>
    <col min="31" max="33" width="3.421875" style="1" customWidth="1"/>
    <col min="34" max="34" width="3.7109375" style="1" customWidth="1"/>
    <col min="35" max="37" width="4.421875" style="1" customWidth="1"/>
    <col min="38" max="38" width="3.57421875" style="1" customWidth="1"/>
    <col min="39" max="40" width="3.421875" style="1" customWidth="1"/>
    <col min="41" max="41" width="4.28125" style="1" customWidth="1"/>
    <col min="42" max="44" width="4.421875" style="1" customWidth="1"/>
    <col min="45" max="45" width="4.00390625" style="1" customWidth="1"/>
    <col min="46" max="50" width="3.421875" style="1" customWidth="1"/>
    <col min="51" max="51" width="6.00390625" style="1" customWidth="1"/>
    <col min="52" max="52" width="0.71875" style="1" customWidth="1"/>
    <col min="53" max="16384" width="9.421875" style="1" customWidth="1"/>
  </cols>
  <sheetData>
    <row r="1" spans="2:31" ht="15.75">
      <c r="B1" s="290" t="s">
        <v>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1"/>
      <c r="W1" s="2"/>
      <c r="X1" s="3"/>
      <c r="Y1" s="3"/>
      <c r="Z1" s="3"/>
      <c r="AA1" s="3"/>
      <c r="AB1" s="3"/>
      <c r="AC1" s="3"/>
      <c r="AD1" s="3"/>
      <c r="AE1" s="3"/>
    </row>
    <row r="2" spans="2:51" ht="15">
      <c r="B2" s="292" t="s">
        <v>108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4"/>
      <c r="X2" s="3"/>
      <c r="Y2" s="3"/>
      <c r="Z2" s="3"/>
      <c r="AA2" s="3"/>
      <c r="AB2" s="3"/>
      <c r="AC2" s="3"/>
      <c r="AD2" s="3"/>
      <c r="AE2" s="3"/>
      <c r="AL2" s="250" t="s">
        <v>1</v>
      </c>
      <c r="AM2" s="250"/>
      <c r="AN2" s="250"/>
      <c r="AO2" s="250"/>
      <c r="AP2" s="250"/>
      <c r="AQ2" s="250"/>
      <c r="AR2" s="250"/>
      <c r="AS2" s="250"/>
      <c r="AT2" s="250"/>
      <c r="AU2" s="250"/>
      <c r="AV2" s="250"/>
      <c r="AW2" s="250"/>
      <c r="AX2" s="250"/>
      <c r="AY2" s="250"/>
    </row>
    <row r="3" spans="1:52" ht="15">
      <c r="A3" s="5"/>
      <c r="B3" s="6" t="s">
        <v>2</v>
      </c>
      <c r="C3" s="251" t="s">
        <v>3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5"/>
    </row>
    <row r="4" spans="1:52" ht="15.75" customHeight="1">
      <c r="A4" s="8"/>
      <c r="B4" s="6" t="s">
        <v>4</v>
      </c>
      <c r="C4" s="252" t="s">
        <v>5</v>
      </c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5.75" customHeight="1">
      <c r="A5" s="8"/>
      <c r="B5" s="6" t="s">
        <v>6</v>
      </c>
      <c r="C5" s="251" t="s">
        <v>7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ht="15">
      <c r="A6" s="5"/>
      <c r="B6" s="6" t="s">
        <v>8</v>
      </c>
      <c r="C6" s="251" t="s">
        <v>9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10"/>
      <c r="S6" s="10"/>
      <c r="T6" s="10"/>
      <c r="U6" s="10"/>
      <c r="V6" s="10"/>
      <c r="W6" s="10"/>
      <c r="X6" s="10"/>
      <c r="Y6" s="9"/>
      <c r="Z6" s="9"/>
      <c r="AA6" s="9"/>
      <c r="AB6" s="9"/>
      <c r="AC6" s="9"/>
      <c r="AD6" s="9"/>
      <c r="AE6" s="9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5"/>
    </row>
    <row r="7" spans="1:52" ht="18" customHeight="1">
      <c r="A7" s="5"/>
      <c r="B7" s="11" t="s">
        <v>10</v>
      </c>
      <c r="C7" s="251" t="s">
        <v>11</v>
      </c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12"/>
      <c r="Z7" s="12"/>
      <c r="AA7" s="12"/>
      <c r="AB7" s="12"/>
      <c r="AC7" s="12"/>
      <c r="AD7" s="12"/>
      <c r="AE7" s="12"/>
      <c r="AF7" s="13"/>
      <c r="AG7" s="13"/>
      <c r="AH7" s="13"/>
      <c r="AI7" s="13"/>
      <c r="AJ7" s="13"/>
      <c r="AK7" s="13"/>
      <c r="AL7" s="254" t="s">
        <v>12</v>
      </c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13"/>
    </row>
    <row r="8" spans="1:52" ht="11.25" customHeight="1">
      <c r="A8" s="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ht="18.75" customHeight="1">
      <c r="A9" s="255" t="s">
        <v>13</v>
      </c>
      <c r="B9" s="256" t="s">
        <v>14</v>
      </c>
      <c r="C9" s="257" t="s">
        <v>15</v>
      </c>
      <c r="D9" s="258" t="s">
        <v>16</v>
      </c>
      <c r="E9" s="258"/>
      <c r="F9" s="258"/>
      <c r="G9" s="258"/>
      <c r="H9" s="258"/>
      <c r="I9" s="258"/>
      <c r="J9" s="249" t="s">
        <v>17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 t="s">
        <v>18</v>
      </c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 t="s">
        <v>19</v>
      </c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15"/>
    </row>
    <row r="10" spans="1:52" ht="18">
      <c r="A10" s="255"/>
      <c r="B10" s="256"/>
      <c r="C10" s="257"/>
      <c r="D10" s="261" t="s">
        <v>20</v>
      </c>
      <c r="E10" s="262" t="s">
        <v>21</v>
      </c>
      <c r="F10" s="262"/>
      <c r="G10" s="262"/>
      <c r="H10" s="262"/>
      <c r="I10" s="262"/>
      <c r="J10" s="263">
        <v>1</v>
      </c>
      <c r="K10" s="263"/>
      <c r="L10" s="263"/>
      <c r="M10" s="263"/>
      <c r="N10" s="263"/>
      <c r="O10" s="263"/>
      <c r="P10" s="263"/>
      <c r="Q10" s="263">
        <v>2</v>
      </c>
      <c r="R10" s="263"/>
      <c r="S10" s="263"/>
      <c r="T10" s="263"/>
      <c r="U10" s="263"/>
      <c r="V10" s="263"/>
      <c r="W10" s="263"/>
      <c r="X10" s="253">
        <v>3</v>
      </c>
      <c r="Y10" s="253"/>
      <c r="Z10" s="253"/>
      <c r="AA10" s="253"/>
      <c r="AB10" s="253"/>
      <c r="AC10" s="253"/>
      <c r="AD10" s="253"/>
      <c r="AE10" s="249">
        <v>4</v>
      </c>
      <c r="AF10" s="249"/>
      <c r="AG10" s="249"/>
      <c r="AH10" s="249"/>
      <c r="AI10" s="249"/>
      <c r="AJ10" s="249"/>
      <c r="AK10" s="249"/>
      <c r="AL10" s="249">
        <v>5</v>
      </c>
      <c r="AM10" s="249"/>
      <c r="AN10" s="249"/>
      <c r="AO10" s="249"/>
      <c r="AP10" s="249"/>
      <c r="AQ10" s="249"/>
      <c r="AR10" s="249"/>
      <c r="AS10" s="249">
        <v>6</v>
      </c>
      <c r="AT10" s="249"/>
      <c r="AU10" s="249"/>
      <c r="AV10" s="249"/>
      <c r="AW10" s="249"/>
      <c r="AX10" s="249"/>
      <c r="AY10" s="249"/>
      <c r="AZ10" s="15"/>
    </row>
    <row r="11" spans="1:52" ht="64.5" customHeight="1">
      <c r="A11" s="255"/>
      <c r="B11" s="256"/>
      <c r="C11" s="257"/>
      <c r="D11" s="261"/>
      <c r="E11" s="16" t="s">
        <v>22</v>
      </c>
      <c r="F11" s="17" t="s">
        <v>23</v>
      </c>
      <c r="G11" s="17" t="s">
        <v>24</v>
      </c>
      <c r="H11" s="17" t="s">
        <v>25</v>
      </c>
      <c r="I11" s="18" t="s">
        <v>26</v>
      </c>
      <c r="J11" s="19" t="s">
        <v>22</v>
      </c>
      <c r="K11" s="20" t="s">
        <v>23</v>
      </c>
      <c r="L11" s="21" t="s">
        <v>24</v>
      </c>
      <c r="M11" s="21" t="s">
        <v>25</v>
      </c>
      <c r="N11" s="22" t="s">
        <v>26</v>
      </c>
      <c r="O11" s="23" t="s">
        <v>27</v>
      </c>
      <c r="P11" s="24" t="s">
        <v>15</v>
      </c>
      <c r="Q11" s="19" t="s">
        <v>22</v>
      </c>
      <c r="R11" s="20" t="s">
        <v>23</v>
      </c>
      <c r="S11" s="21" t="s">
        <v>24</v>
      </c>
      <c r="T11" s="21" t="s">
        <v>25</v>
      </c>
      <c r="U11" s="22" t="s">
        <v>26</v>
      </c>
      <c r="V11" s="23" t="s">
        <v>27</v>
      </c>
      <c r="W11" s="25" t="s">
        <v>15</v>
      </c>
      <c r="X11" s="19" t="s">
        <v>22</v>
      </c>
      <c r="Y11" s="20" t="s">
        <v>23</v>
      </c>
      <c r="Z11" s="21" t="s">
        <v>24</v>
      </c>
      <c r="AA11" s="21" t="s">
        <v>25</v>
      </c>
      <c r="AB11" s="22" t="s">
        <v>26</v>
      </c>
      <c r="AC11" s="23" t="s">
        <v>27</v>
      </c>
      <c r="AD11" s="25" t="s">
        <v>15</v>
      </c>
      <c r="AE11" s="19" t="s">
        <v>22</v>
      </c>
      <c r="AF11" s="21" t="s">
        <v>23</v>
      </c>
      <c r="AG11" s="21" t="s">
        <v>24</v>
      </c>
      <c r="AH11" s="21" t="s">
        <v>25</v>
      </c>
      <c r="AI11" s="26" t="s">
        <v>26</v>
      </c>
      <c r="AJ11" s="23" t="s">
        <v>27</v>
      </c>
      <c r="AK11" s="25" t="s">
        <v>15</v>
      </c>
      <c r="AL11" s="19" t="s">
        <v>22</v>
      </c>
      <c r="AM11" s="21" t="s">
        <v>23</v>
      </c>
      <c r="AN11" s="21" t="s">
        <v>24</v>
      </c>
      <c r="AO11" s="21" t="s">
        <v>25</v>
      </c>
      <c r="AP11" s="26" t="s">
        <v>26</v>
      </c>
      <c r="AQ11" s="23" t="s">
        <v>27</v>
      </c>
      <c r="AR11" s="27" t="s">
        <v>15</v>
      </c>
      <c r="AS11" s="19" t="s">
        <v>22</v>
      </c>
      <c r="AT11" s="21" t="s">
        <v>23</v>
      </c>
      <c r="AU11" s="21" t="s">
        <v>24</v>
      </c>
      <c r="AV11" s="21" t="s">
        <v>25</v>
      </c>
      <c r="AW11" s="26" t="s">
        <v>26</v>
      </c>
      <c r="AX11" s="23" t="s">
        <v>27</v>
      </c>
      <c r="AY11" s="25" t="s">
        <v>15</v>
      </c>
      <c r="AZ11" s="28"/>
    </row>
    <row r="12" spans="1:57" ht="15">
      <c r="A12" s="259" t="s">
        <v>28</v>
      </c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259"/>
      <c r="AR12" s="259"/>
      <c r="AS12" s="259"/>
      <c r="AT12" s="259"/>
      <c r="AU12" s="259"/>
      <c r="AV12" s="259"/>
      <c r="AW12" s="259"/>
      <c r="AX12" s="259"/>
      <c r="AY12" s="259"/>
      <c r="AZ12" s="28"/>
      <c r="BA12" s="29"/>
      <c r="BB12" s="30"/>
      <c r="BC12" s="29"/>
      <c r="BD12" s="29"/>
      <c r="BE12" s="29"/>
    </row>
    <row r="13" spans="1:57" ht="15">
      <c r="A13" s="31"/>
      <c r="B13" s="32" t="s">
        <v>29</v>
      </c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3"/>
      <c r="Q13" s="34"/>
      <c r="R13" s="34"/>
      <c r="S13" s="34"/>
      <c r="T13" s="34"/>
      <c r="U13" s="34"/>
      <c r="V13" s="34"/>
      <c r="W13" s="33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3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3"/>
      <c r="AZ13" s="28"/>
      <c r="BA13" s="30"/>
      <c r="BB13" s="29"/>
      <c r="BC13" s="29"/>
      <c r="BD13" s="29"/>
      <c r="BE13" s="29"/>
    </row>
    <row r="14" spans="1:57" ht="16.5">
      <c r="A14" s="35">
        <v>1</v>
      </c>
      <c r="B14" s="36" t="s">
        <v>30</v>
      </c>
      <c r="C14" s="37">
        <v>7</v>
      </c>
      <c r="D14" s="38">
        <f>SUM(E14:I14)</f>
        <v>60</v>
      </c>
      <c r="E14" s="39">
        <v>30</v>
      </c>
      <c r="F14" s="40"/>
      <c r="G14" s="40"/>
      <c r="H14" s="40">
        <v>30</v>
      </c>
      <c r="I14" s="40"/>
      <c r="J14" s="41">
        <v>30</v>
      </c>
      <c r="K14" s="42"/>
      <c r="L14" s="43"/>
      <c r="M14" s="43">
        <v>30</v>
      </c>
      <c r="N14" s="44"/>
      <c r="O14" s="45" t="s">
        <v>31</v>
      </c>
      <c r="P14" s="46">
        <v>7</v>
      </c>
      <c r="Q14" s="41"/>
      <c r="R14" s="42"/>
      <c r="S14" s="43"/>
      <c r="T14" s="43"/>
      <c r="U14" s="42"/>
      <c r="V14" s="47"/>
      <c r="W14" s="48"/>
      <c r="X14" s="47"/>
      <c r="Y14" s="42"/>
      <c r="Z14" s="43"/>
      <c r="AA14" s="43"/>
      <c r="AB14" s="42"/>
      <c r="AC14" s="42"/>
      <c r="AD14" s="49"/>
      <c r="AE14" s="41"/>
      <c r="AF14" s="42"/>
      <c r="AG14" s="43"/>
      <c r="AH14" s="43"/>
      <c r="AI14" s="50"/>
      <c r="AJ14" s="51"/>
      <c r="AK14" s="52"/>
      <c r="AL14" s="53"/>
      <c r="AM14" s="54"/>
      <c r="AN14" s="54"/>
      <c r="AO14" s="54"/>
      <c r="AP14" s="55"/>
      <c r="AQ14" s="55"/>
      <c r="AR14" s="53"/>
      <c r="AS14" s="56"/>
      <c r="AT14" s="54"/>
      <c r="AU14" s="54"/>
      <c r="AV14" s="54"/>
      <c r="AW14" s="54"/>
      <c r="AX14" s="54"/>
      <c r="AY14" s="57"/>
      <c r="BA14" s="30"/>
      <c r="BB14" s="29"/>
      <c r="BC14" s="29"/>
      <c r="BD14" s="29"/>
      <c r="BE14" s="29"/>
    </row>
    <row r="15" spans="1:57" ht="16.5">
      <c r="A15" s="58">
        <v>2</v>
      </c>
      <c r="B15" s="36" t="s">
        <v>32</v>
      </c>
      <c r="C15" s="59">
        <v>1</v>
      </c>
      <c r="D15" s="38">
        <v>15</v>
      </c>
      <c r="E15" s="39">
        <v>15</v>
      </c>
      <c r="F15" s="40"/>
      <c r="G15" s="40"/>
      <c r="H15" s="40"/>
      <c r="I15" s="40"/>
      <c r="J15" s="41">
        <v>15</v>
      </c>
      <c r="K15" s="42"/>
      <c r="L15" s="43"/>
      <c r="M15" s="43"/>
      <c r="N15" s="44"/>
      <c r="O15" s="45" t="s">
        <v>33</v>
      </c>
      <c r="P15" s="46">
        <v>1</v>
      </c>
      <c r="Q15" s="60"/>
      <c r="R15" s="42"/>
      <c r="S15" s="43"/>
      <c r="T15" s="43"/>
      <c r="U15" s="42"/>
      <c r="V15" s="47"/>
      <c r="W15" s="61"/>
      <c r="X15" s="62"/>
      <c r="Y15" s="63"/>
      <c r="Z15" s="63"/>
      <c r="AA15" s="63"/>
      <c r="AB15" s="64"/>
      <c r="AC15" s="64"/>
      <c r="AD15" s="62"/>
      <c r="AE15" s="60"/>
      <c r="AF15" s="63"/>
      <c r="AG15" s="63"/>
      <c r="AH15" s="63"/>
      <c r="AI15" s="45"/>
      <c r="AJ15" s="65"/>
      <c r="AK15" s="46"/>
      <c r="AL15" s="53"/>
      <c r="AM15" s="54"/>
      <c r="AN15" s="54"/>
      <c r="AO15" s="54"/>
      <c r="AP15" s="66"/>
      <c r="AQ15" s="66"/>
      <c r="AR15" s="53"/>
      <c r="AS15" s="56"/>
      <c r="AT15" s="54"/>
      <c r="AU15" s="54"/>
      <c r="AV15" s="54"/>
      <c r="AW15" s="54"/>
      <c r="AX15" s="54"/>
      <c r="AY15" s="67"/>
      <c r="BA15" s="29"/>
      <c r="BB15" s="29"/>
      <c r="BC15" s="29"/>
      <c r="BD15" s="29"/>
      <c r="BE15" s="29"/>
    </row>
    <row r="16" spans="1:57" ht="16.5">
      <c r="A16" s="35">
        <v>3</v>
      </c>
      <c r="B16" s="36" t="s">
        <v>34</v>
      </c>
      <c r="C16" s="59">
        <v>4</v>
      </c>
      <c r="D16" s="38">
        <f>SUM(E16:I16)</f>
        <v>45</v>
      </c>
      <c r="E16" s="39">
        <v>15</v>
      </c>
      <c r="F16" s="40"/>
      <c r="G16" s="40"/>
      <c r="H16" s="40">
        <v>30</v>
      </c>
      <c r="I16" s="40"/>
      <c r="J16" s="41">
        <v>15</v>
      </c>
      <c r="K16" s="42"/>
      <c r="L16" s="43"/>
      <c r="M16" s="43">
        <v>30</v>
      </c>
      <c r="N16" s="44"/>
      <c r="O16" s="45" t="s">
        <v>31</v>
      </c>
      <c r="P16" s="46">
        <v>4</v>
      </c>
      <c r="Q16" s="68"/>
      <c r="R16" s="50"/>
      <c r="S16" s="50"/>
      <c r="T16" s="50"/>
      <c r="U16" s="50"/>
      <c r="V16" s="51"/>
      <c r="W16" s="69"/>
      <c r="X16" s="70"/>
      <c r="Y16" s="44"/>
      <c r="Z16" s="44"/>
      <c r="AA16" s="44"/>
      <c r="AB16" s="45"/>
      <c r="AC16" s="45"/>
      <c r="AD16" s="70"/>
      <c r="AE16" s="68"/>
      <c r="AF16" s="44"/>
      <c r="AG16" s="44"/>
      <c r="AH16" s="44"/>
      <c r="AI16" s="45"/>
      <c r="AJ16" s="65"/>
      <c r="AK16" s="46"/>
      <c r="AL16" s="53"/>
      <c r="AM16" s="54"/>
      <c r="AN16" s="54"/>
      <c r="AO16" s="54"/>
      <c r="AP16" s="66"/>
      <c r="AQ16" s="66"/>
      <c r="AR16" s="53"/>
      <c r="AS16" s="56"/>
      <c r="AT16" s="54"/>
      <c r="AU16" s="54"/>
      <c r="AV16" s="54"/>
      <c r="AW16" s="54"/>
      <c r="AX16" s="54"/>
      <c r="AY16" s="67"/>
      <c r="AZ16" s="28"/>
      <c r="BA16" s="29"/>
      <c r="BB16" s="29"/>
      <c r="BC16" s="29"/>
      <c r="BD16" s="29"/>
      <c r="BE16" s="29"/>
    </row>
    <row r="17" spans="1:57" ht="16.5">
      <c r="A17" s="35">
        <v>4</v>
      </c>
      <c r="B17" s="71" t="s">
        <v>35</v>
      </c>
      <c r="C17" s="59">
        <v>3</v>
      </c>
      <c r="D17" s="38">
        <f>SUM(E17:I17)</f>
        <v>30</v>
      </c>
      <c r="E17" s="54"/>
      <c r="F17" s="54"/>
      <c r="G17" s="54">
        <v>30</v>
      </c>
      <c r="H17" s="54"/>
      <c r="I17" s="54"/>
      <c r="J17" s="68"/>
      <c r="K17" s="44"/>
      <c r="L17" s="44">
        <v>30</v>
      </c>
      <c r="M17" s="44"/>
      <c r="N17" s="44"/>
      <c r="O17" s="45" t="s">
        <v>33</v>
      </c>
      <c r="P17" s="46">
        <v>3</v>
      </c>
      <c r="Q17" s="68"/>
      <c r="R17" s="50"/>
      <c r="S17" s="50"/>
      <c r="T17" s="50"/>
      <c r="U17" s="50"/>
      <c r="V17" s="51"/>
      <c r="W17" s="69"/>
      <c r="X17" s="70"/>
      <c r="Y17" s="44"/>
      <c r="Z17" s="44"/>
      <c r="AA17" s="44"/>
      <c r="AB17" s="45"/>
      <c r="AC17" s="45"/>
      <c r="AD17" s="70"/>
      <c r="AE17" s="68"/>
      <c r="AF17" s="44"/>
      <c r="AG17" s="44"/>
      <c r="AH17" s="44"/>
      <c r="AI17" s="45"/>
      <c r="AJ17" s="65"/>
      <c r="AK17" s="46"/>
      <c r="AL17" s="53"/>
      <c r="AM17" s="54"/>
      <c r="AN17" s="54"/>
      <c r="AO17" s="54"/>
      <c r="AP17" s="66"/>
      <c r="AQ17" s="66"/>
      <c r="AR17" s="53"/>
      <c r="AS17" s="56"/>
      <c r="AT17" s="54"/>
      <c r="AU17" s="54"/>
      <c r="AV17" s="54"/>
      <c r="AW17" s="54"/>
      <c r="AX17" s="54"/>
      <c r="AY17" s="67"/>
      <c r="AZ17" s="28"/>
      <c r="BA17" s="29"/>
      <c r="BB17" s="29"/>
      <c r="BC17" s="29"/>
      <c r="BD17" s="29"/>
      <c r="BE17" s="29"/>
    </row>
    <row r="18" spans="1:57" ht="16.5">
      <c r="A18" s="72"/>
      <c r="B18" s="73" t="s">
        <v>36</v>
      </c>
      <c r="C18" s="74"/>
      <c r="D18" s="75"/>
      <c r="E18" s="76"/>
      <c r="F18" s="76"/>
      <c r="G18" s="76"/>
      <c r="H18" s="76"/>
      <c r="I18" s="76"/>
      <c r="J18" s="68"/>
      <c r="K18" s="44"/>
      <c r="L18" s="44"/>
      <c r="M18" s="44"/>
      <c r="N18" s="44"/>
      <c r="O18" s="45"/>
      <c r="P18" s="46"/>
      <c r="Q18" s="68"/>
      <c r="R18" s="50"/>
      <c r="S18" s="50"/>
      <c r="T18" s="50"/>
      <c r="U18" s="50"/>
      <c r="V18" s="51"/>
      <c r="W18" s="69"/>
      <c r="X18" s="70"/>
      <c r="Y18" s="44"/>
      <c r="Z18" s="44"/>
      <c r="AA18" s="44"/>
      <c r="AB18" s="45"/>
      <c r="AC18" s="45"/>
      <c r="AD18" s="70"/>
      <c r="AE18" s="68"/>
      <c r="AF18" s="44"/>
      <c r="AG18" s="44"/>
      <c r="AH18" s="44"/>
      <c r="AI18" s="45"/>
      <c r="AJ18" s="65"/>
      <c r="AK18" s="46"/>
      <c r="AL18" s="77"/>
      <c r="AM18" s="76"/>
      <c r="AN18" s="76"/>
      <c r="AO18" s="76"/>
      <c r="AP18" s="78"/>
      <c r="AQ18" s="78"/>
      <c r="AR18" s="77"/>
      <c r="AS18" s="79"/>
      <c r="AT18" s="76"/>
      <c r="AU18" s="76"/>
      <c r="AV18" s="76"/>
      <c r="AW18" s="76"/>
      <c r="AX18" s="76"/>
      <c r="AY18" s="80"/>
      <c r="AZ18" s="28"/>
      <c r="BA18" s="29"/>
      <c r="BB18" s="29"/>
      <c r="BC18" s="29"/>
      <c r="BD18" s="29"/>
      <c r="BE18" s="29"/>
    </row>
    <row r="19" spans="1:57" ht="16.5">
      <c r="A19" s="35">
        <v>5</v>
      </c>
      <c r="B19" s="81" t="s">
        <v>37</v>
      </c>
      <c r="C19" s="59">
        <v>8</v>
      </c>
      <c r="D19" s="38">
        <f>SUM(E19:I19)</f>
        <v>60</v>
      </c>
      <c r="E19" s="54">
        <v>30</v>
      </c>
      <c r="F19" s="54"/>
      <c r="G19" s="54"/>
      <c r="H19" s="54">
        <v>30</v>
      </c>
      <c r="I19" s="54"/>
      <c r="J19" s="82">
        <v>30</v>
      </c>
      <c r="K19" s="44"/>
      <c r="L19" s="44"/>
      <c r="M19" s="44">
        <v>30</v>
      </c>
      <c r="N19" s="44"/>
      <c r="O19" s="45" t="s">
        <v>31</v>
      </c>
      <c r="P19" s="46">
        <v>8</v>
      </c>
      <c r="Q19" s="68"/>
      <c r="R19" s="50"/>
      <c r="S19" s="50"/>
      <c r="T19" s="50"/>
      <c r="U19" s="50"/>
      <c r="V19" s="51"/>
      <c r="W19" s="69"/>
      <c r="X19" s="70"/>
      <c r="Y19" s="44"/>
      <c r="Z19" s="44"/>
      <c r="AA19" s="44"/>
      <c r="AB19" s="45"/>
      <c r="AC19" s="45"/>
      <c r="AD19" s="70"/>
      <c r="AE19" s="68"/>
      <c r="AF19" s="44"/>
      <c r="AG19" s="44"/>
      <c r="AH19" s="44"/>
      <c r="AI19" s="45"/>
      <c r="AJ19" s="65"/>
      <c r="AK19" s="46"/>
      <c r="AL19" s="53"/>
      <c r="AM19" s="54"/>
      <c r="AN19" s="54"/>
      <c r="AO19" s="54"/>
      <c r="AP19" s="66"/>
      <c r="AQ19" s="66"/>
      <c r="AR19" s="53"/>
      <c r="AS19" s="56"/>
      <c r="AT19" s="54"/>
      <c r="AU19" s="54"/>
      <c r="AV19" s="54"/>
      <c r="AW19" s="54"/>
      <c r="AX19" s="54"/>
      <c r="AY19" s="67"/>
      <c r="AZ19" s="28"/>
      <c r="BA19" s="29"/>
      <c r="BB19" s="29"/>
      <c r="BC19" s="29"/>
      <c r="BD19" s="29"/>
      <c r="BE19" s="29"/>
    </row>
    <row r="20" spans="1:57" ht="16.5">
      <c r="A20" s="35">
        <v>6</v>
      </c>
      <c r="B20" s="83" t="s">
        <v>38</v>
      </c>
      <c r="C20" s="59">
        <v>5</v>
      </c>
      <c r="D20" s="38">
        <f>SUM(E20:I20)</f>
        <v>45</v>
      </c>
      <c r="E20" s="54">
        <v>30</v>
      </c>
      <c r="F20" s="54"/>
      <c r="G20" s="54"/>
      <c r="H20" s="54">
        <v>15</v>
      </c>
      <c r="I20" s="54"/>
      <c r="J20" s="82"/>
      <c r="K20" s="44"/>
      <c r="L20" s="44"/>
      <c r="M20" s="44"/>
      <c r="N20" s="44"/>
      <c r="O20" s="45"/>
      <c r="P20" s="46"/>
      <c r="Q20" s="44">
        <v>30</v>
      </c>
      <c r="R20" s="44"/>
      <c r="S20" s="44"/>
      <c r="T20" s="44">
        <v>15</v>
      </c>
      <c r="U20" s="44"/>
      <c r="V20" s="51" t="s">
        <v>31</v>
      </c>
      <c r="W20" s="69">
        <v>5</v>
      </c>
      <c r="X20" s="70"/>
      <c r="Y20" s="44"/>
      <c r="Z20" s="44"/>
      <c r="AA20" s="44"/>
      <c r="AB20" s="45"/>
      <c r="AC20" s="45"/>
      <c r="AD20" s="70"/>
      <c r="AE20" s="68"/>
      <c r="AF20" s="44"/>
      <c r="AG20" s="44"/>
      <c r="AH20" s="44"/>
      <c r="AI20" s="45"/>
      <c r="AJ20" s="65"/>
      <c r="AK20" s="46"/>
      <c r="AL20" s="53"/>
      <c r="AM20" s="54"/>
      <c r="AN20" s="54"/>
      <c r="AO20" s="54"/>
      <c r="AP20" s="66"/>
      <c r="AQ20" s="66"/>
      <c r="AR20" s="53"/>
      <c r="AS20" s="56"/>
      <c r="AT20" s="54"/>
      <c r="AU20" s="54"/>
      <c r="AV20" s="54"/>
      <c r="AW20" s="54"/>
      <c r="AX20" s="54"/>
      <c r="AY20" s="67"/>
      <c r="AZ20" s="28"/>
      <c r="BA20" s="84"/>
      <c r="BB20" s="29"/>
      <c r="BC20" s="29"/>
      <c r="BD20" s="29"/>
      <c r="BE20" s="29"/>
    </row>
    <row r="21" spans="1:57" ht="16.5">
      <c r="A21" s="35">
        <v>7</v>
      </c>
      <c r="B21" s="83" t="s">
        <v>39</v>
      </c>
      <c r="C21" s="37">
        <v>3</v>
      </c>
      <c r="D21" s="38">
        <f>SUM(E21:I21)</f>
        <v>45</v>
      </c>
      <c r="E21" s="54"/>
      <c r="F21" s="54"/>
      <c r="G21" s="54"/>
      <c r="H21" s="54">
        <v>45</v>
      </c>
      <c r="I21" s="54"/>
      <c r="J21" s="82"/>
      <c r="K21" s="44"/>
      <c r="L21" s="44"/>
      <c r="M21" s="44"/>
      <c r="N21" s="44"/>
      <c r="O21" s="45"/>
      <c r="P21" s="46"/>
      <c r="Q21" s="68"/>
      <c r="R21" s="44"/>
      <c r="S21" s="44"/>
      <c r="T21" s="44"/>
      <c r="U21" s="44"/>
      <c r="V21" s="45"/>
      <c r="W21" s="46"/>
      <c r="X21" s="44"/>
      <c r="Y21" s="44"/>
      <c r="Z21" s="44"/>
      <c r="AA21" s="44">
        <v>45</v>
      </c>
      <c r="AB21" s="44"/>
      <c r="AC21" s="45" t="s">
        <v>33</v>
      </c>
      <c r="AD21" s="46">
        <v>3</v>
      </c>
      <c r="AE21" s="68"/>
      <c r="AF21" s="44"/>
      <c r="AG21" s="44"/>
      <c r="AH21" s="44"/>
      <c r="AI21" s="45"/>
      <c r="AJ21" s="65"/>
      <c r="AK21" s="46"/>
      <c r="AL21" s="53"/>
      <c r="AM21" s="54"/>
      <c r="AN21" s="54"/>
      <c r="AO21" s="54"/>
      <c r="AP21" s="66"/>
      <c r="AQ21" s="66"/>
      <c r="AR21" s="53"/>
      <c r="AS21" s="56"/>
      <c r="AT21" s="54"/>
      <c r="AU21" s="54"/>
      <c r="AV21" s="54"/>
      <c r="AW21" s="54"/>
      <c r="AX21" s="54"/>
      <c r="AY21" s="67"/>
      <c r="AZ21" s="28"/>
      <c r="BA21" s="29"/>
      <c r="BB21" s="29"/>
      <c r="BC21" s="29"/>
      <c r="BD21" s="29"/>
      <c r="BE21" s="29"/>
    </row>
    <row r="22" spans="1:57" ht="16.5">
      <c r="A22" s="35">
        <v>8</v>
      </c>
      <c r="B22" s="83" t="s">
        <v>40</v>
      </c>
      <c r="C22" s="85">
        <v>5</v>
      </c>
      <c r="D22" s="86">
        <f>SUM(E22:I22)</f>
        <v>30</v>
      </c>
      <c r="E22" s="54">
        <v>15</v>
      </c>
      <c r="F22" s="54"/>
      <c r="G22" s="54"/>
      <c r="H22" s="54">
        <v>15</v>
      </c>
      <c r="I22" s="67"/>
      <c r="J22" s="65"/>
      <c r="K22" s="44"/>
      <c r="L22" s="44"/>
      <c r="M22" s="44"/>
      <c r="N22" s="44"/>
      <c r="O22" s="45"/>
      <c r="P22" s="46"/>
      <c r="Q22" s="44"/>
      <c r="R22" s="44"/>
      <c r="S22" s="44"/>
      <c r="T22" s="44"/>
      <c r="U22" s="44"/>
      <c r="V22" s="45"/>
      <c r="W22" s="46"/>
      <c r="X22" s="44">
        <v>15</v>
      </c>
      <c r="Y22" s="44"/>
      <c r="Z22" s="44"/>
      <c r="AA22" s="44">
        <v>15</v>
      </c>
      <c r="AB22" s="46"/>
      <c r="AC22" s="45" t="s">
        <v>31</v>
      </c>
      <c r="AD22" s="46">
        <v>5</v>
      </c>
      <c r="AE22" s="68"/>
      <c r="AF22" s="44"/>
      <c r="AG22" s="44"/>
      <c r="AH22" s="44"/>
      <c r="AI22" s="45"/>
      <c r="AJ22" s="65"/>
      <c r="AK22" s="46"/>
      <c r="AL22" s="53"/>
      <c r="AM22" s="54"/>
      <c r="AN22" s="54"/>
      <c r="AO22" s="54"/>
      <c r="AP22" s="66"/>
      <c r="AQ22" s="66"/>
      <c r="AR22" s="53"/>
      <c r="AS22" s="56"/>
      <c r="AT22" s="54"/>
      <c r="AU22" s="54"/>
      <c r="AV22" s="54"/>
      <c r="AW22" s="54"/>
      <c r="AX22" s="54"/>
      <c r="AY22" s="67"/>
      <c r="AZ22" s="28"/>
      <c r="BA22" s="29"/>
      <c r="BB22" s="29"/>
      <c r="BC22" s="29"/>
      <c r="BD22" s="29"/>
      <c r="BE22" s="29"/>
    </row>
    <row r="23" spans="1:57" ht="16.5">
      <c r="A23" s="87"/>
      <c r="B23" s="88" t="s">
        <v>41</v>
      </c>
      <c r="C23" s="89"/>
      <c r="D23" s="90"/>
      <c r="E23" s="91"/>
      <c r="F23" s="91"/>
      <c r="G23" s="91"/>
      <c r="H23" s="91"/>
      <c r="I23" s="91"/>
      <c r="J23" s="68"/>
      <c r="K23" s="44"/>
      <c r="L23" s="44"/>
      <c r="M23" s="44"/>
      <c r="N23" s="44"/>
      <c r="O23" s="45"/>
      <c r="P23" s="46"/>
      <c r="Q23" s="68"/>
      <c r="R23" s="44"/>
      <c r="S23" s="44"/>
      <c r="T23" s="44"/>
      <c r="U23" s="44"/>
      <c r="V23" s="45"/>
      <c r="W23" s="46"/>
      <c r="X23" s="44"/>
      <c r="Y23" s="44"/>
      <c r="Z23" s="44"/>
      <c r="AA23" s="44"/>
      <c r="AB23" s="44"/>
      <c r="AC23" s="45"/>
      <c r="AD23" s="46"/>
      <c r="AE23" s="68"/>
      <c r="AF23" s="44"/>
      <c r="AG23" s="44"/>
      <c r="AH23" s="44"/>
      <c r="AI23" s="45"/>
      <c r="AJ23" s="65"/>
      <c r="AK23" s="46"/>
      <c r="AL23" s="92"/>
      <c r="AM23" s="91"/>
      <c r="AN23" s="91"/>
      <c r="AO23" s="91"/>
      <c r="AP23" s="93"/>
      <c r="AQ23" s="93"/>
      <c r="AR23" s="92"/>
      <c r="AS23" s="94"/>
      <c r="AT23" s="91"/>
      <c r="AU23" s="91"/>
      <c r="AV23" s="91"/>
      <c r="AW23" s="91"/>
      <c r="AX23" s="91"/>
      <c r="AY23" s="95"/>
      <c r="AZ23" s="28"/>
      <c r="BA23" s="29"/>
      <c r="BB23" s="29"/>
      <c r="BC23" s="29"/>
      <c r="BD23" s="29"/>
      <c r="BE23" s="29"/>
    </row>
    <row r="24" spans="1:57" ht="16.5">
      <c r="A24" s="96">
        <v>9</v>
      </c>
      <c r="B24" s="97" t="s">
        <v>42</v>
      </c>
      <c r="C24" s="98">
        <v>5</v>
      </c>
      <c r="D24" s="38">
        <f>SUM(E24:I24)</f>
        <v>60</v>
      </c>
      <c r="E24" s="54">
        <v>30</v>
      </c>
      <c r="F24" s="54"/>
      <c r="G24" s="54"/>
      <c r="H24" s="54">
        <v>30</v>
      </c>
      <c r="I24" s="54"/>
      <c r="J24" s="68"/>
      <c r="K24" s="44"/>
      <c r="L24" s="44"/>
      <c r="M24" s="44"/>
      <c r="N24" s="44"/>
      <c r="O24" s="45"/>
      <c r="P24" s="46"/>
      <c r="Q24" s="68"/>
      <c r="R24" s="44"/>
      <c r="S24" s="44"/>
      <c r="T24" s="44"/>
      <c r="U24" s="44"/>
      <c r="V24" s="45"/>
      <c r="W24" s="46"/>
      <c r="X24" s="44">
        <v>30</v>
      </c>
      <c r="Y24" s="44"/>
      <c r="Z24" s="44"/>
      <c r="AA24" s="44">
        <v>30</v>
      </c>
      <c r="AB24" s="44"/>
      <c r="AC24" s="45" t="s">
        <v>33</v>
      </c>
      <c r="AD24" s="46">
        <v>5</v>
      </c>
      <c r="AE24" s="68"/>
      <c r="AF24" s="44"/>
      <c r="AG24" s="44"/>
      <c r="AH24" s="44"/>
      <c r="AI24" s="45"/>
      <c r="AJ24" s="65"/>
      <c r="AK24" s="46"/>
      <c r="AL24" s="99"/>
      <c r="AM24" s="100"/>
      <c r="AN24" s="100"/>
      <c r="AO24" s="100"/>
      <c r="AP24" s="101"/>
      <c r="AQ24" s="101"/>
      <c r="AR24" s="99"/>
      <c r="AS24" s="102"/>
      <c r="AT24" s="100"/>
      <c r="AU24" s="100"/>
      <c r="AV24" s="100"/>
      <c r="AW24" s="100"/>
      <c r="AX24" s="100"/>
      <c r="AY24" s="103"/>
      <c r="AZ24" s="28"/>
      <c r="BA24" s="29"/>
      <c r="BB24" s="29"/>
      <c r="BC24" s="29"/>
      <c r="BD24" s="29"/>
      <c r="BE24" s="29"/>
    </row>
    <row r="25" spans="1:57" ht="16.5">
      <c r="A25" s="96">
        <v>10</v>
      </c>
      <c r="B25" s="104" t="s">
        <v>43</v>
      </c>
      <c r="C25" s="85">
        <v>7</v>
      </c>
      <c r="D25" s="38">
        <f>SUM(E25:I25)</f>
        <v>60</v>
      </c>
      <c r="E25" s="54">
        <v>30</v>
      </c>
      <c r="F25" s="54"/>
      <c r="G25" s="54"/>
      <c r="H25" s="54">
        <v>30</v>
      </c>
      <c r="I25" s="54"/>
      <c r="J25" s="68"/>
      <c r="K25" s="44"/>
      <c r="L25" s="44"/>
      <c r="M25" s="44"/>
      <c r="N25" s="44"/>
      <c r="O25" s="45"/>
      <c r="P25" s="46"/>
      <c r="Q25" s="68"/>
      <c r="R25" s="44"/>
      <c r="S25" s="44"/>
      <c r="T25" s="44"/>
      <c r="U25" s="44"/>
      <c r="V25" s="45"/>
      <c r="W25" s="46"/>
      <c r="X25" s="70"/>
      <c r="Y25" s="44"/>
      <c r="Z25" s="44"/>
      <c r="AA25" s="44"/>
      <c r="AB25" s="45"/>
      <c r="AC25" s="45"/>
      <c r="AD25" s="70"/>
      <c r="AE25" s="68"/>
      <c r="AF25" s="44"/>
      <c r="AG25" s="44"/>
      <c r="AH25" s="44"/>
      <c r="AI25" s="45"/>
      <c r="AJ25" s="65"/>
      <c r="AK25" s="46"/>
      <c r="AL25" s="54">
        <v>30</v>
      </c>
      <c r="AM25" s="54"/>
      <c r="AN25" s="54"/>
      <c r="AO25" s="54">
        <v>30</v>
      </c>
      <c r="AP25" s="54"/>
      <c r="AQ25" s="66" t="s">
        <v>31</v>
      </c>
      <c r="AR25" s="99">
        <v>7</v>
      </c>
      <c r="AS25" s="102"/>
      <c r="AT25" s="100"/>
      <c r="AU25" s="100"/>
      <c r="AV25" s="100"/>
      <c r="AW25" s="100"/>
      <c r="AX25" s="100"/>
      <c r="AY25" s="103"/>
      <c r="AZ25" s="28"/>
      <c r="BA25" s="29"/>
      <c r="BB25" s="29"/>
      <c r="BC25" s="29"/>
      <c r="BD25" s="29"/>
      <c r="BE25" s="29"/>
    </row>
    <row r="26" spans="1:57" ht="16.5">
      <c r="A26" s="96">
        <v>11</v>
      </c>
      <c r="B26" s="83" t="s">
        <v>44</v>
      </c>
      <c r="C26" s="59">
        <v>3</v>
      </c>
      <c r="D26" s="38">
        <f>SUM(E26:I26)</f>
        <v>30</v>
      </c>
      <c r="E26" s="54">
        <v>15</v>
      </c>
      <c r="F26" s="54"/>
      <c r="G26" s="54"/>
      <c r="H26" s="54">
        <v>15</v>
      </c>
      <c r="I26" s="54"/>
      <c r="J26" s="68"/>
      <c r="K26" s="44"/>
      <c r="L26" s="44"/>
      <c r="M26" s="44"/>
      <c r="N26" s="44"/>
      <c r="O26" s="45"/>
      <c r="P26" s="70"/>
      <c r="Q26" s="68"/>
      <c r="R26" s="50"/>
      <c r="S26" s="50"/>
      <c r="T26" s="50"/>
      <c r="U26" s="50"/>
      <c r="V26" s="51"/>
      <c r="W26" s="69"/>
      <c r="X26" s="70"/>
      <c r="Y26" s="44"/>
      <c r="Z26" s="44"/>
      <c r="AA26" s="44"/>
      <c r="AB26" s="45"/>
      <c r="AC26" s="45"/>
      <c r="AD26" s="70"/>
      <c r="AE26" s="68"/>
      <c r="AF26" s="44"/>
      <c r="AG26" s="44"/>
      <c r="AH26" s="44"/>
      <c r="AI26" s="45"/>
      <c r="AJ26" s="65"/>
      <c r="AK26" s="46"/>
      <c r="AL26" s="54">
        <v>15</v>
      </c>
      <c r="AM26" s="54"/>
      <c r="AN26" s="54"/>
      <c r="AO26" s="54">
        <v>15</v>
      </c>
      <c r="AP26" s="54"/>
      <c r="AQ26" s="66" t="s">
        <v>33</v>
      </c>
      <c r="AR26" s="53">
        <v>3</v>
      </c>
      <c r="AS26" s="102"/>
      <c r="AT26" s="100"/>
      <c r="AU26" s="100"/>
      <c r="AV26" s="100"/>
      <c r="AW26" s="100"/>
      <c r="AX26" s="100"/>
      <c r="AY26" s="103"/>
      <c r="AZ26" s="28"/>
      <c r="BA26" s="29"/>
      <c r="BB26" s="29"/>
      <c r="BC26" s="29"/>
      <c r="BD26" s="29"/>
      <c r="BE26" s="29"/>
    </row>
    <row r="27" spans="1:57" ht="16.5">
      <c r="A27" s="96">
        <v>12</v>
      </c>
      <c r="B27" s="83" t="s">
        <v>45</v>
      </c>
      <c r="C27" s="59">
        <v>2</v>
      </c>
      <c r="D27" s="38">
        <f>SUM(E27:I27)</f>
        <v>15</v>
      </c>
      <c r="E27" s="54"/>
      <c r="F27" s="54"/>
      <c r="G27" s="54"/>
      <c r="H27" s="54">
        <v>15</v>
      </c>
      <c r="I27" s="54"/>
      <c r="J27" s="68"/>
      <c r="K27" s="44"/>
      <c r="L27" s="44"/>
      <c r="M27" s="44"/>
      <c r="N27" s="44"/>
      <c r="O27" s="45"/>
      <c r="P27" s="70"/>
      <c r="Q27" s="68"/>
      <c r="R27" s="50"/>
      <c r="S27" s="50"/>
      <c r="T27" s="50"/>
      <c r="U27" s="50"/>
      <c r="V27" s="51"/>
      <c r="W27" s="69"/>
      <c r="X27" s="70"/>
      <c r="Y27" s="44"/>
      <c r="Z27" s="44"/>
      <c r="AA27" s="44"/>
      <c r="AB27" s="45"/>
      <c r="AC27" s="45"/>
      <c r="AD27" s="70"/>
      <c r="AE27" s="68"/>
      <c r="AF27" s="44"/>
      <c r="AG27" s="44"/>
      <c r="AH27" s="44"/>
      <c r="AI27" s="45"/>
      <c r="AJ27" s="65"/>
      <c r="AK27" s="46"/>
      <c r="AL27" s="53"/>
      <c r="AM27" s="54"/>
      <c r="AN27" s="54"/>
      <c r="AO27" s="54"/>
      <c r="AP27" s="66"/>
      <c r="AQ27" s="66"/>
      <c r="AR27" s="57"/>
      <c r="AS27" s="38"/>
      <c r="AT27" s="54"/>
      <c r="AU27" s="54"/>
      <c r="AV27" s="54">
        <v>15</v>
      </c>
      <c r="AW27" s="54"/>
      <c r="AX27" s="54" t="s">
        <v>33</v>
      </c>
      <c r="AY27" s="67">
        <v>2</v>
      </c>
      <c r="AZ27" s="28"/>
      <c r="BA27" s="29"/>
      <c r="BB27" s="29"/>
      <c r="BC27" s="29"/>
      <c r="BD27" s="29"/>
      <c r="BE27" s="29"/>
    </row>
    <row r="28" spans="1:57" ht="16.5">
      <c r="A28" s="96">
        <v>13</v>
      </c>
      <c r="B28" s="104" t="s">
        <v>46</v>
      </c>
      <c r="C28" s="85">
        <v>7</v>
      </c>
      <c r="D28" s="38">
        <f>SUM(E28:I28)</f>
        <v>60</v>
      </c>
      <c r="E28" s="54">
        <v>30</v>
      </c>
      <c r="F28" s="54"/>
      <c r="G28" s="54"/>
      <c r="H28" s="54">
        <v>30</v>
      </c>
      <c r="I28" s="54"/>
      <c r="J28" s="68"/>
      <c r="K28" s="44"/>
      <c r="L28" s="44"/>
      <c r="M28" s="44"/>
      <c r="N28" s="44"/>
      <c r="O28" s="45"/>
      <c r="P28" s="46"/>
      <c r="Q28" s="68"/>
      <c r="R28" s="44"/>
      <c r="S28" s="44"/>
      <c r="T28" s="44"/>
      <c r="U28" s="44"/>
      <c r="V28" s="45"/>
      <c r="W28" s="46"/>
      <c r="X28" s="70"/>
      <c r="Y28" s="44"/>
      <c r="Z28" s="44"/>
      <c r="AA28" s="44"/>
      <c r="AB28" s="45"/>
      <c r="AC28" s="45"/>
      <c r="AD28" s="70"/>
      <c r="AE28" s="68"/>
      <c r="AF28" s="44"/>
      <c r="AG28" s="44"/>
      <c r="AH28" s="44"/>
      <c r="AI28" s="45"/>
      <c r="AJ28" s="65"/>
      <c r="AK28" s="46"/>
      <c r="AL28" s="54">
        <v>30</v>
      </c>
      <c r="AM28" s="54"/>
      <c r="AN28" s="54"/>
      <c r="AO28" s="54">
        <v>30</v>
      </c>
      <c r="AP28" s="54"/>
      <c r="AQ28" s="66" t="s">
        <v>31</v>
      </c>
      <c r="AR28" s="99">
        <v>7</v>
      </c>
      <c r="AS28" s="102"/>
      <c r="AT28" s="100"/>
      <c r="AU28" s="100"/>
      <c r="AV28" s="100"/>
      <c r="AW28" s="100"/>
      <c r="AX28" s="100"/>
      <c r="AY28" s="103"/>
      <c r="AZ28" s="28"/>
      <c r="BA28" s="30"/>
      <c r="BB28" s="29"/>
      <c r="BC28" s="29"/>
      <c r="BD28" s="29"/>
      <c r="BE28" s="29"/>
    </row>
    <row r="29" spans="1:57" ht="16.5">
      <c r="A29" s="105"/>
      <c r="B29" s="106" t="s">
        <v>47</v>
      </c>
      <c r="C29" s="107"/>
      <c r="D29" s="108"/>
      <c r="E29" s="109"/>
      <c r="F29" s="109"/>
      <c r="G29" s="109"/>
      <c r="H29" s="109"/>
      <c r="I29" s="109"/>
      <c r="J29" s="68"/>
      <c r="K29" s="44"/>
      <c r="L29" s="44"/>
      <c r="M29" s="44"/>
      <c r="N29" s="44"/>
      <c r="O29" s="45"/>
      <c r="P29" s="46"/>
      <c r="Q29" s="68"/>
      <c r="R29" s="44"/>
      <c r="S29" s="44"/>
      <c r="T29" s="44"/>
      <c r="U29" s="44"/>
      <c r="V29" s="45"/>
      <c r="W29" s="46"/>
      <c r="X29" s="70"/>
      <c r="Y29" s="44"/>
      <c r="Z29" s="44"/>
      <c r="AA29" s="44"/>
      <c r="AB29" s="45"/>
      <c r="AC29" s="45"/>
      <c r="AD29" s="46"/>
      <c r="AE29" s="70"/>
      <c r="AF29" s="44"/>
      <c r="AG29" s="44"/>
      <c r="AH29" s="44"/>
      <c r="AI29" s="45"/>
      <c r="AJ29" s="65"/>
      <c r="AK29" s="46"/>
      <c r="AL29" s="110"/>
      <c r="AM29" s="109"/>
      <c r="AN29" s="109"/>
      <c r="AO29" s="109"/>
      <c r="AP29" s="111"/>
      <c r="AQ29" s="111"/>
      <c r="AR29" s="110"/>
      <c r="AS29" s="112"/>
      <c r="AT29" s="109"/>
      <c r="AU29" s="109"/>
      <c r="AV29" s="109"/>
      <c r="AW29" s="109"/>
      <c r="AX29" s="109"/>
      <c r="AY29" s="113"/>
      <c r="AZ29" s="28"/>
      <c r="BA29" s="29"/>
      <c r="BB29" s="29"/>
      <c r="BC29" s="29"/>
      <c r="BD29" s="29"/>
      <c r="BE29" s="29"/>
    </row>
    <row r="30" spans="1:57" ht="16.5">
      <c r="A30" s="58">
        <v>14</v>
      </c>
      <c r="B30" s="104" t="s">
        <v>48</v>
      </c>
      <c r="C30" s="85">
        <v>8</v>
      </c>
      <c r="D30" s="38">
        <f>SUM(E30:I30)</f>
        <v>60</v>
      </c>
      <c r="E30" s="54">
        <v>30</v>
      </c>
      <c r="F30" s="54"/>
      <c r="G30" s="54"/>
      <c r="H30" s="54">
        <v>30</v>
      </c>
      <c r="I30" s="54"/>
      <c r="J30" s="68"/>
      <c r="K30" s="44"/>
      <c r="L30" s="44"/>
      <c r="M30" s="44"/>
      <c r="N30" s="44"/>
      <c r="O30" s="45"/>
      <c r="P30" s="46"/>
      <c r="Q30" s="68"/>
      <c r="R30" s="44"/>
      <c r="S30" s="44"/>
      <c r="T30" s="44"/>
      <c r="U30" s="44"/>
      <c r="V30" s="45"/>
      <c r="W30" s="46"/>
      <c r="X30" s="70"/>
      <c r="Y30" s="44"/>
      <c r="Z30" s="44"/>
      <c r="AA30" s="44"/>
      <c r="AB30" s="45"/>
      <c r="AC30" s="45"/>
      <c r="AD30" s="46"/>
      <c r="AE30" s="70">
        <v>30</v>
      </c>
      <c r="AF30" s="44"/>
      <c r="AG30" s="44"/>
      <c r="AH30" s="44">
        <v>30</v>
      </c>
      <c r="AI30" s="45"/>
      <c r="AJ30" s="65" t="s">
        <v>31</v>
      </c>
      <c r="AK30" s="46">
        <v>8</v>
      </c>
      <c r="AL30" s="53"/>
      <c r="AM30" s="54"/>
      <c r="AN30" s="54"/>
      <c r="AO30" s="54"/>
      <c r="AP30" s="66"/>
      <c r="AQ30" s="66"/>
      <c r="AR30" s="53"/>
      <c r="AS30" s="56"/>
      <c r="AT30" s="54"/>
      <c r="AU30" s="54"/>
      <c r="AV30" s="54"/>
      <c r="AW30" s="54"/>
      <c r="AX30" s="54"/>
      <c r="AY30" s="67"/>
      <c r="AZ30" s="28"/>
      <c r="BA30" s="30"/>
      <c r="BB30" s="29"/>
      <c r="BC30" s="29"/>
      <c r="BD30" s="29"/>
      <c r="BE30" s="29"/>
    </row>
    <row r="31" spans="1:57" ht="16.5">
      <c r="A31" s="58">
        <v>15</v>
      </c>
      <c r="B31" s="83" t="s">
        <v>49</v>
      </c>
      <c r="C31" s="59">
        <v>8</v>
      </c>
      <c r="D31" s="38">
        <f>SUM(E31:I31)</f>
        <v>60</v>
      </c>
      <c r="E31" s="54">
        <v>30</v>
      </c>
      <c r="F31" s="54">
        <v>30</v>
      </c>
      <c r="G31" s="54"/>
      <c r="H31" s="54"/>
      <c r="I31" s="54"/>
      <c r="J31" s="82"/>
      <c r="K31" s="44"/>
      <c r="L31" s="44"/>
      <c r="M31" s="44"/>
      <c r="N31" s="44"/>
      <c r="O31" s="45"/>
      <c r="P31" s="46"/>
      <c r="Q31" s="44">
        <v>30</v>
      </c>
      <c r="R31" s="44">
        <v>30</v>
      </c>
      <c r="S31" s="44"/>
      <c r="T31" s="44"/>
      <c r="U31" s="44"/>
      <c r="V31" s="45" t="s">
        <v>31</v>
      </c>
      <c r="W31" s="46">
        <v>8</v>
      </c>
      <c r="X31" s="70"/>
      <c r="Y31" s="44"/>
      <c r="Z31" s="44"/>
      <c r="AA31" s="44"/>
      <c r="AB31" s="45"/>
      <c r="AC31" s="45"/>
      <c r="AD31" s="46"/>
      <c r="AE31" s="70"/>
      <c r="AF31" s="44"/>
      <c r="AG31" s="44"/>
      <c r="AH31" s="44"/>
      <c r="AI31" s="45"/>
      <c r="AJ31" s="65"/>
      <c r="AK31" s="46"/>
      <c r="AL31" s="53"/>
      <c r="AM31" s="54"/>
      <c r="AN31" s="54"/>
      <c r="AO31" s="54"/>
      <c r="AP31" s="66"/>
      <c r="AQ31" s="66"/>
      <c r="AR31" s="53"/>
      <c r="AS31" s="56"/>
      <c r="AT31" s="54"/>
      <c r="AU31" s="54"/>
      <c r="AV31" s="54"/>
      <c r="AW31" s="54"/>
      <c r="AX31" s="54"/>
      <c r="AY31" s="67"/>
      <c r="AZ31" s="28"/>
      <c r="BA31" s="30"/>
      <c r="BB31" s="29"/>
      <c r="BC31" s="29"/>
      <c r="BD31" s="29"/>
      <c r="BE31" s="29"/>
    </row>
    <row r="32" spans="1:57" ht="16.5">
      <c r="A32" s="58">
        <v>16</v>
      </c>
      <c r="B32" s="83" t="s">
        <v>50</v>
      </c>
      <c r="C32" s="55">
        <v>3</v>
      </c>
      <c r="D32" s="38">
        <f>SUM(E32:I32)</f>
        <v>30</v>
      </c>
      <c r="E32" s="54">
        <v>15</v>
      </c>
      <c r="F32" s="54">
        <v>15</v>
      </c>
      <c r="G32" s="54"/>
      <c r="H32" s="54"/>
      <c r="I32" s="54"/>
      <c r="J32" s="68"/>
      <c r="K32" s="44"/>
      <c r="L32" s="44"/>
      <c r="M32" s="44"/>
      <c r="N32" s="44"/>
      <c r="O32" s="45"/>
      <c r="P32" s="70"/>
      <c r="Q32" s="68"/>
      <c r="R32" s="50"/>
      <c r="S32" s="50"/>
      <c r="T32" s="50"/>
      <c r="U32" s="50"/>
      <c r="V32" s="51"/>
      <c r="W32" s="69"/>
      <c r="X32" s="70"/>
      <c r="Y32" s="44"/>
      <c r="Z32" s="44"/>
      <c r="AA32" s="44"/>
      <c r="AB32" s="45"/>
      <c r="AC32" s="45"/>
      <c r="AD32" s="70"/>
      <c r="AE32" s="68"/>
      <c r="AF32" s="44"/>
      <c r="AG32" s="44"/>
      <c r="AH32" s="44"/>
      <c r="AI32" s="45"/>
      <c r="AJ32" s="65"/>
      <c r="AK32" s="46"/>
      <c r="AL32" s="53"/>
      <c r="AM32" s="54"/>
      <c r="AN32" s="54"/>
      <c r="AO32" s="54"/>
      <c r="AP32" s="66"/>
      <c r="AQ32" s="66"/>
      <c r="AR32" s="67"/>
      <c r="AS32" s="38">
        <v>15</v>
      </c>
      <c r="AT32" s="54">
        <v>15</v>
      </c>
      <c r="AU32" s="54"/>
      <c r="AV32" s="54"/>
      <c r="AW32" s="54"/>
      <c r="AX32" s="54" t="s">
        <v>33</v>
      </c>
      <c r="AY32" s="67">
        <v>3</v>
      </c>
      <c r="AZ32" s="28"/>
      <c r="BA32" s="84"/>
      <c r="BB32" s="29"/>
      <c r="BC32" s="29"/>
      <c r="BD32" s="29"/>
      <c r="BE32" s="29"/>
    </row>
    <row r="33" spans="1:57" ht="16.5">
      <c r="A33" s="58">
        <v>17</v>
      </c>
      <c r="B33" s="36" t="s">
        <v>51</v>
      </c>
      <c r="C33" s="59">
        <v>2</v>
      </c>
      <c r="D33" s="38">
        <f>SUM(E33:I33)</f>
        <v>15</v>
      </c>
      <c r="E33" s="54">
        <v>15</v>
      </c>
      <c r="F33" s="54"/>
      <c r="G33" s="54"/>
      <c r="H33" s="54"/>
      <c r="I33" s="54"/>
      <c r="J33" s="68">
        <v>15</v>
      </c>
      <c r="K33" s="44"/>
      <c r="L33" s="44"/>
      <c r="M33" s="44"/>
      <c r="N33" s="44"/>
      <c r="O33" s="45" t="s">
        <v>33</v>
      </c>
      <c r="P33" s="46">
        <v>2</v>
      </c>
      <c r="Q33" s="68"/>
      <c r="R33" s="44"/>
      <c r="S33" s="44"/>
      <c r="T33" s="44"/>
      <c r="U33" s="44"/>
      <c r="V33" s="45"/>
      <c r="W33" s="46"/>
      <c r="X33" s="70"/>
      <c r="Y33" s="44"/>
      <c r="Z33" s="44"/>
      <c r="AA33" s="44"/>
      <c r="AB33" s="45"/>
      <c r="AC33" s="45"/>
      <c r="AD33" s="70"/>
      <c r="AE33" s="68"/>
      <c r="AF33" s="44"/>
      <c r="AG33" s="44"/>
      <c r="AH33" s="44"/>
      <c r="AI33" s="45"/>
      <c r="AJ33" s="65"/>
      <c r="AK33" s="46"/>
      <c r="AL33" s="54"/>
      <c r="AM33" s="54"/>
      <c r="AN33" s="54"/>
      <c r="AO33" s="54"/>
      <c r="AP33" s="54"/>
      <c r="AQ33" s="66"/>
      <c r="AR33" s="53"/>
      <c r="AS33" s="56"/>
      <c r="AT33" s="54"/>
      <c r="AU33" s="54"/>
      <c r="AV33" s="54"/>
      <c r="AW33" s="54"/>
      <c r="AX33" s="54"/>
      <c r="AY33" s="67"/>
      <c r="AZ33" s="28"/>
      <c r="BA33" s="84"/>
      <c r="BB33" s="29"/>
      <c r="BC33" s="29"/>
      <c r="BD33" s="29"/>
      <c r="BE33" s="29"/>
    </row>
    <row r="34" spans="1:57" ht="16.5">
      <c r="A34" s="114"/>
      <c r="B34" s="115" t="s">
        <v>52</v>
      </c>
      <c r="C34" s="116"/>
      <c r="D34" s="117"/>
      <c r="E34" s="118"/>
      <c r="F34" s="118"/>
      <c r="G34" s="118"/>
      <c r="H34" s="118"/>
      <c r="I34" s="118"/>
      <c r="J34" s="68"/>
      <c r="K34" s="44"/>
      <c r="L34" s="44"/>
      <c r="M34" s="44"/>
      <c r="N34" s="44"/>
      <c r="O34" s="45"/>
      <c r="P34" s="70"/>
      <c r="Q34" s="68"/>
      <c r="R34" s="44"/>
      <c r="S34" s="44"/>
      <c r="T34" s="44"/>
      <c r="U34" s="44"/>
      <c r="V34" s="65"/>
      <c r="W34" s="69"/>
      <c r="X34" s="70"/>
      <c r="Y34" s="44"/>
      <c r="Z34" s="44"/>
      <c r="AA34" s="44"/>
      <c r="AB34" s="45"/>
      <c r="AC34" s="45"/>
      <c r="AD34" s="70"/>
      <c r="AE34" s="68"/>
      <c r="AF34" s="44"/>
      <c r="AG34" s="44"/>
      <c r="AH34" s="44"/>
      <c r="AI34" s="45"/>
      <c r="AJ34" s="65"/>
      <c r="AK34" s="46"/>
      <c r="AL34" s="118"/>
      <c r="AM34" s="118"/>
      <c r="AN34" s="118"/>
      <c r="AO34" s="118"/>
      <c r="AP34" s="118"/>
      <c r="AQ34" s="119"/>
      <c r="AR34" s="120"/>
      <c r="AS34" s="121"/>
      <c r="AT34" s="118"/>
      <c r="AU34" s="118"/>
      <c r="AV34" s="118"/>
      <c r="AW34" s="118"/>
      <c r="AX34" s="118"/>
      <c r="AY34" s="122"/>
      <c r="AZ34" s="28"/>
      <c r="BA34" s="29"/>
      <c r="BB34" s="29"/>
      <c r="BC34" s="29"/>
      <c r="BD34" s="29"/>
      <c r="BE34" s="29"/>
    </row>
    <row r="35" spans="1:57" ht="16.5">
      <c r="A35" s="35">
        <v>18</v>
      </c>
      <c r="B35" s="83" t="s">
        <v>53</v>
      </c>
      <c r="C35" s="85">
        <v>2</v>
      </c>
      <c r="D35" s="38">
        <f>SUM(E35:I35)</f>
        <v>30</v>
      </c>
      <c r="E35" s="54"/>
      <c r="F35" s="54"/>
      <c r="G35" s="54"/>
      <c r="H35" s="54">
        <v>30</v>
      </c>
      <c r="I35" s="54"/>
      <c r="J35" s="68"/>
      <c r="K35" s="44"/>
      <c r="L35" s="44"/>
      <c r="M35" s="44"/>
      <c r="N35" s="44"/>
      <c r="O35" s="45"/>
      <c r="P35" s="70"/>
      <c r="Q35" s="68"/>
      <c r="R35" s="50"/>
      <c r="S35" s="50"/>
      <c r="T35" s="50"/>
      <c r="U35" s="50"/>
      <c r="V35" s="51"/>
      <c r="W35" s="69"/>
      <c r="X35" s="70"/>
      <c r="Y35" s="44"/>
      <c r="Z35" s="44"/>
      <c r="AA35" s="44"/>
      <c r="AB35" s="45"/>
      <c r="AC35" s="45"/>
      <c r="AD35" s="70"/>
      <c r="AE35" s="68"/>
      <c r="AF35" s="44"/>
      <c r="AG35" s="44"/>
      <c r="AH35" s="44"/>
      <c r="AI35" s="45"/>
      <c r="AJ35" s="65"/>
      <c r="AK35" s="46"/>
      <c r="AL35" s="54"/>
      <c r="AM35" s="54"/>
      <c r="AN35" s="54"/>
      <c r="AO35" s="54">
        <v>30</v>
      </c>
      <c r="AP35" s="54"/>
      <c r="AQ35" s="66" t="s">
        <v>33</v>
      </c>
      <c r="AR35" s="99">
        <v>2</v>
      </c>
      <c r="AS35" s="56"/>
      <c r="AT35" s="54"/>
      <c r="AU35" s="54"/>
      <c r="AV35" s="54"/>
      <c r="AW35" s="54"/>
      <c r="AX35" s="54"/>
      <c r="AY35" s="67"/>
      <c r="AZ35" s="28"/>
      <c r="BA35" s="29"/>
      <c r="BB35" s="29"/>
      <c r="BC35" s="29"/>
      <c r="BD35" s="29"/>
      <c r="BE35" s="29"/>
    </row>
    <row r="36" spans="1:57" ht="16.5">
      <c r="A36" s="58">
        <v>19</v>
      </c>
      <c r="B36" s="123" t="s">
        <v>54</v>
      </c>
      <c r="C36" s="59">
        <v>4</v>
      </c>
      <c r="D36" s="124">
        <f>SUM(E36:I36)</f>
        <v>60</v>
      </c>
      <c r="E36" s="54">
        <v>30</v>
      </c>
      <c r="F36" s="100"/>
      <c r="G36" s="54"/>
      <c r="H36" s="100">
        <v>30</v>
      </c>
      <c r="I36" s="54"/>
      <c r="J36" s="68">
        <v>30</v>
      </c>
      <c r="K36" s="44"/>
      <c r="L36" s="44"/>
      <c r="M36" s="44">
        <v>30</v>
      </c>
      <c r="N36" s="44"/>
      <c r="O36" s="45" t="s">
        <v>31</v>
      </c>
      <c r="P36" s="46">
        <v>4</v>
      </c>
      <c r="Q36" s="68"/>
      <c r="R36" s="50"/>
      <c r="S36" s="50"/>
      <c r="T36" s="50"/>
      <c r="U36" s="50"/>
      <c r="V36" s="51"/>
      <c r="W36" s="69"/>
      <c r="X36" s="70"/>
      <c r="Y36" s="44"/>
      <c r="Z36" s="44"/>
      <c r="AA36" s="44"/>
      <c r="AB36" s="45"/>
      <c r="AC36" s="45"/>
      <c r="AD36" s="70"/>
      <c r="AE36" s="68"/>
      <c r="AF36" s="44"/>
      <c r="AG36" s="44"/>
      <c r="AH36" s="44"/>
      <c r="AI36" s="45"/>
      <c r="AJ36" s="65"/>
      <c r="AK36" s="46"/>
      <c r="AL36" s="54"/>
      <c r="AM36" s="54"/>
      <c r="AN36" s="54"/>
      <c r="AO36" s="54"/>
      <c r="AP36" s="54"/>
      <c r="AQ36" s="66"/>
      <c r="AR36" s="53"/>
      <c r="AS36" s="56"/>
      <c r="AT36" s="54"/>
      <c r="AU36" s="54"/>
      <c r="AV36" s="54"/>
      <c r="AW36" s="54"/>
      <c r="AX36" s="54"/>
      <c r="AY36" s="67"/>
      <c r="AZ36" s="28"/>
      <c r="BA36" s="30"/>
      <c r="BB36" s="29"/>
      <c r="BC36" s="29"/>
      <c r="BD36" s="29"/>
      <c r="BE36" s="29"/>
    </row>
    <row r="37" spans="1:57" ht="16.5">
      <c r="A37" s="35">
        <v>20</v>
      </c>
      <c r="B37" s="104" t="s">
        <v>55</v>
      </c>
      <c r="C37" s="85">
        <v>5</v>
      </c>
      <c r="D37" s="38">
        <f>SUM(E37:I37)</f>
        <v>30</v>
      </c>
      <c r="E37" s="54"/>
      <c r="F37" s="54"/>
      <c r="G37" s="54"/>
      <c r="H37" s="54">
        <v>30</v>
      </c>
      <c r="I37" s="54"/>
      <c r="J37" s="68"/>
      <c r="K37" s="44"/>
      <c r="L37" s="44"/>
      <c r="M37" s="44"/>
      <c r="N37" s="44"/>
      <c r="O37" s="45"/>
      <c r="P37" s="46"/>
      <c r="Q37" s="68"/>
      <c r="R37" s="44"/>
      <c r="S37" s="44"/>
      <c r="T37" s="44"/>
      <c r="U37" s="44"/>
      <c r="V37" s="45"/>
      <c r="W37" s="46"/>
      <c r="X37" s="70"/>
      <c r="Y37" s="44"/>
      <c r="Z37" s="44"/>
      <c r="AA37" s="44"/>
      <c r="AB37" s="45"/>
      <c r="AC37" s="45"/>
      <c r="AD37" s="46"/>
      <c r="AE37" s="70"/>
      <c r="AF37" s="44"/>
      <c r="AG37" s="44"/>
      <c r="AH37" s="44">
        <v>30</v>
      </c>
      <c r="AI37" s="45"/>
      <c r="AJ37" s="65" t="s">
        <v>33</v>
      </c>
      <c r="AK37" s="46">
        <v>5</v>
      </c>
      <c r="AL37" s="54"/>
      <c r="AM37" s="54"/>
      <c r="AN37" s="54"/>
      <c r="AO37" s="54"/>
      <c r="AP37" s="54"/>
      <c r="AQ37" s="66"/>
      <c r="AR37" s="53"/>
      <c r="AS37" s="56"/>
      <c r="AT37" s="54"/>
      <c r="AU37" s="54"/>
      <c r="AV37" s="54"/>
      <c r="AW37" s="54"/>
      <c r="AX37" s="54"/>
      <c r="AY37" s="67"/>
      <c r="AZ37" s="28"/>
      <c r="BA37" s="30"/>
      <c r="BB37" s="29"/>
      <c r="BC37" s="29"/>
      <c r="BD37" s="29"/>
      <c r="BE37" s="29"/>
    </row>
    <row r="38" spans="1:57" ht="16.5">
      <c r="A38" s="58">
        <v>21</v>
      </c>
      <c r="B38" s="125" t="s">
        <v>56</v>
      </c>
      <c r="C38" s="85">
        <v>5</v>
      </c>
      <c r="D38" s="38">
        <f>SUM(E38:I38)</f>
        <v>30</v>
      </c>
      <c r="E38" s="54">
        <v>15</v>
      </c>
      <c r="F38" s="54"/>
      <c r="G38" s="54"/>
      <c r="H38" s="54">
        <v>15</v>
      </c>
      <c r="I38" s="54"/>
      <c r="J38" s="82"/>
      <c r="K38" s="44"/>
      <c r="L38" s="44"/>
      <c r="M38" s="44"/>
      <c r="N38" s="44"/>
      <c r="O38" s="45"/>
      <c r="P38" s="46"/>
      <c r="Q38" s="44">
        <v>15</v>
      </c>
      <c r="R38" s="44"/>
      <c r="S38" s="44"/>
      <c r="T38" s="44">
        <v>15</v>
      </c>
      <c r="U38" s="50"/>
      <c r="V38" s="50" t="s">
        <v>31</v>
      </c>
      <c r="W38" s="69">
        <v>5</v>
      </c>
      <c r="X38" s="70"/>
      <c r="Y38" s="44"/>
      <c r="Z38" s="44"/>
      <c r="AA38" s="44"/>
      <c r="AB38" s="45"/>
      <c r="AC38" s="45"/>
      <c r="AD38" s="70"/>
      <c r="AE38" s="68"/>
      <c r="AF38" s="44"/>
      <c r="AG38" s="44"/>
      <c r="AH38" s="44"/>
      <c r="AI38" s="45"/>
      <c r="AJ38" s="65"/>
      <c r="AK38" s="46"/>
      <c r="AL38" s="54"/>
      <c r="AM38" s="54"/>
      <c r="AN38" s="54"/>
      <c r="AO38" s="54"/>
      <c r="AP38" s="54"/>
      <c r="AQ38" s="66"/>
      <c r="AR38" s="53"/>
      <c r="AS38" s="56"/>
      <c r="AT38" s="54"/>
      <c r="AU38" s="54"/>
      <c r="AV38" s="54"/>
      <c r="AW38" s="54"/>
      <c r="AX38" s="54"/>
      <c r="AY38" s="67"/>
      <c r="AZ38" s="28"/>
      <c r="BA38" s="30"/>
      <c r="BB38" s="29"/>
      <c r="BC38" s="29"/>
      <c r="BD38" s="29"/>
      <c r="BE38" s="29"/>
    </row>
    <row r="39" spans="1:57" ht="16.5">
      <c r="A39" s="126"/>
      <c r="B39" s="127" t="s">
        <v>57</v>
      </c>
      <c r="C39" s="128"/>
      <c r="D39" s="129"/>
      <c r="E39" s="130"/>
      <c r="F39" s="130"/>
      <c r="G39" s="130"/>
      <c r="H39" s="130"/>
      <c r="I39" s="130"/>
      <c r="J39" s="68"/>
      <c r="K39" s="44"/>
      <c r="L39" s="44"/>
      <c r="M39" s="44"/>
      <c r="N39" s="44"/>
      <c r="O39" s="45"/>
      <c r="P39" s="70"/>
      <c r="Q39" s="68"/>
      <c r="R39" s="50"/>
      <c r="S39" s="50"/>
      <c r="T39" s="50"/>
      <c r="U39" s="50"/>
      <c r="V39" s="51"/>
      <c r="W39" s="69"/>
      <c r="X39" s="70"/>
      <c r="Y39" s="44"/>
      <c r="Z39" s="44"/>
      <c r="AA39" s="44"/>
      <c r="AB39" s="45"/>
      <c r="AC39" s="45"/>
      <c r="AD39" s="70"/>
      <c r="AE39" s="68"/>
      <c r="AF39" s="44"/>
      <c r="AG39" s="44"/>
      <c r="AH39" s="44"/>
      <c r="AI39" s="45"/>
      <c r="AJ39" s="65"/>
      <c r="AK39" s="46"/>
      <c r="AL39" s="130"/>
      <c r="AM39" s="130"/>
      <c r="AN39" s="130"/>
      <c r="AO39" s="130"/>
      <c r="AP39" s="130"/>
      <c r="AQ39" s="131"/>
      <c r="AR39" s="132"/>
      <c r="AS39" s="133"/>
      <c r="AT39" s="130"/>
      <c r="AU39" s="130"/>
      <c r="AV39" s="130"/>
      <c r="AW39" s="130"/>
      <c r="AX39" s="130"/>
      <c r="AY39" s="134"/>
      <c r="AZ39" s="28"/>
      <c r="BA39" s="29"/>
      <c r="BB39" s="29"/>
      <c r="BC39" s="29"/>
      <c r="BD39" s="29"/>
      <c r="BE39" s="29"/>
    </row>
    <row r="40" spans="1:57" ht="16.5">
      <c r="A40" s="58">
        <v>22</v>
      </c>
      <c r="B40" s="83" t="s">
        <v>58</v>
      </c>
      <c r="C40" s="85">
        <v>8</v>
      </c>
      <c r="D40" s="124">
        <v>120</v>
      </c>
      <c r="E40" s="54"/>
      <c r="F40" s="54"/>
      <c r="G40" s="54"/>
      <c r="H40" s="100">
        <v>120</v>
      </c>
      <c r="I40" s="54"/>
      <c r="J40" s="82"/>
      <c r="K40" s="44"/>
      <c r="L40" s="44"/>
      <c r="M40" s="44"/>
      <c r="N40" s="44"/>
      <c r="O40" s="45"/>
      <c r="P40" s="46"/>
      <c r="Q40" s="68"/>
      <c r="R40" s="50"/>
      <c r="S40" s="50"/>
      <c r="T40" s="50">
        <v>30</v>
      </c>
      <c r="U40" s="50"/>
      <c r="V40" s="51" t="s">
        <v>33</v>
      </c>
      <c r="W40" s="69">
        <v>2</v>
      </c>
      <c r="X40" s="70"/>
      <c r="Y40" s="44"/>
      <c r="Z40" s="44"/>
      <c r="AA40" s="44">
        <v>30</v>
      </c>
      <c r="AB40" s="45"/>
      <c r="AC40" s="45" t="s">
        <v>33</v>
      </c>
      <c r="AD40" s="70">
        <v>2</v>
      </c>
      <c r="AE40" s="68"/>
      <c r="AF40" s="44"/>
      <c r="AG40" s="44"/>
      <c r="AH40" s="44">
        <v>30</v>
      </c>
      <c r="AI40" s="45"/>
      <c r="AJ40" s="65" t="s">
        <v>33</v>
      </c>
      <c r="AK40" s="46">
        <v>2</v>
      </c>
      <c r="AL40" s="54"/>
      <c r="AM40" s="54"/>
      <c r="AN40" s="54"/>
      <c r="AO40" s="100">
        <v>30</v>
      </c>
      <c r="AP40" s="54"/>
      <c r="AQ40" s="101" t="s">
        <v>31</v>
      </c>
      <c r="AR40" s="99">
        <v>2</v>
      </c>
      <c r="AS40" s="56"/>
      <c r="AT40" s="54"/>
      <c r="AU40" s="54"/>
      <c r="AV40" s="54"/>
      <c r="AW40" s="54"/>
      <c r="AX40" s="54"/>
      <c r="AY40" s="67"/>
      <c r="AZ40" s="28"/>
      <c r="BA40" s="29"/>
      <c r="BB40" s="29"/>
      <c r="BC40" s="29"/>
      <c r="BD40" s="29"/>
      <c r="BE40" s="29"/>
    </row>
    <row r="41" spans="1:57" ht="16.5">
      <c r="A41" s="58">
        <v>23</v>
      </c>
      <c r="B41" s="83" t="s">
        <v>59</v>
      </c>
      <c r="C41" s="85">
        <v>6</v>
      </c>
      <c r="D41" s="38">
        <f>SUM(E41:I41)</f>
        <v>60</v>
      </c>
      <c r="E41" s="54"/>
      <c r="F41" s="54"/>
      <c r="G41" s="54"/>
      <c r="H41" s="54">
        <v>60</v>
      </c>
      <c r="I41" s="54"/>
      <c r="J41" s="68"/>
      <c r="K41" s="44"/>
      <c r="L41" s="44"/>
      <c r="M41" s="44"/>
      <c r="N41" s="44"/>
      <c r="O41" s="45"/>
      <c r="P41" s="70"/>
      <c r="Q41" s="68"/>
      <c r="R41" s="50"/>
      <c r="S41" s="50"/>
      <c r="T41" s="50"/>
      <c r="U41" s="50"/>
      <c r="V41" s="51"/>
      <c r="W41" s="69"/>
      <c r="X41" s="70"/>
      <c r="Y41" s="44"/>
      <c r="Z41" s="44"/>
      <c r="AA41" s="44"/>
      <c r="AB41" s="45"/>
      <c r="AC41" s="45"/>
      <c r="AD41" s="70"/>
      <c r="AE41" s="68"/>
      <c r="AF41" s="44"/>
      <c r="AG41" s="44"/>
      <c r="AH41" s="44"/>
      <c r="AI41" s="45"/>
      <c r="AJ41" s="65"/>
      <c r="AK41" s="46"/>
      <c r="AL41" s="54"/>
      <c r="AM41" s="54"/>
      <c r="AN41" s="54"/>
      <c r="AO41" s="54">
        <v>30</v>
      </c>
      <c r="AP41" s="54"/>
      <c r="AQ41" s="66" t="s">
        <v>33</v>
      </c>
      <c r="AR41" s="99">
        <v>2</v>
      </c>
      <c r="AS41" s="56"/>
      <c r="AT41" s="54"/>
      <c r="AU41" s="54"/>
      <c r="AV41" s="54">
        <v>30</v>
      </c>
      <c r="AW41" s="54"/>
      <c r="AX41" s="54" t="s">
        <v>33</v>
      </c>
      <c r="AY41" s="67">
        <v>4</v>
      </c>
      <c r="AZ41" s="28"/>
      <c r="BA41" s="248"/>
      <c r="BB41" s="29"/>
      <c r="BC41" s="29"/>
      <c r="BD41" s="29"/>
      <c r="BE41" s="29"/>
    </row>
    <row r="42" spans="1:57" ht="16.5">
      <c r="A42" s="135"/>
      <c r="B42" s="136"/>
      <c r="C42" s="137"/>
      <c r="D42" s="138"/>
      <c r="E42" s="139"/>
      <c r="F42" s="139"/>
      <c r="G42" s="139"/>
      <c r="H42" s="139"/>
      <c r="I42" s="139"/>
      <c r="J42" s="68"/>
      <c r="K42" s="44"/>
      <c r="L42" s="44"/>
      <c r="M42" s="44"/>
      <c r="N42" s="44"/>
      <c r="O42" s="45"/>
      <c r="P42" s="70"/>
      <c r="Q42" s="68"/>
      <c r="R42" s="50"/>
      <c r="S42" s="50"/>
      <c r="T42" s="50"/>
      <c r="U42" s="50"/>
      <c r="V42" s="51"/>
      <c r="W42" s="69"/>
      <c r="X42" s="70"/>
      <c r="Y42" s="44"/>
      <c r="Z42" s="44"/>
      <c r="AA42" s="44"/>
      <c r="AB42" s="45"/>
      <c r="AC42" s="45"/>
      <c r="AD42" s="70"/>
      <c r="AE42" s="68"/>
      <c r="AF42" s="44"/>
      <c r="AG42" s="44"/>
      <c r="AH42" s="44"/>
      <c r="AI42" s="45"/>
      <c r="AJ42" s="65"/>
      <c r="AK42" s="46"/>
      <c r="AL42" s="140"/>
      <c r="AM42" s="139"/>
      <c r="AN42" s="139"/>
      <c r="AO42" s="139"/>
      <c r="AP42" s="141"/>
      <c r="AQ42" s="141"/>
      <c r="AR42" s="142"/>
      <c r="AS42" s="138"/>
      <c r="AT42" s="139"/>
      <c r="AU42" s="139"/>
      <c r="AV42" s="139"/>
      <c r="AW42" s="139"/>
      <c r="AX42" s="139"/>
      <c r="AY42" s="142"/>
      <c r="AZ42" s="28"/>
      <c r="BA42" s="29"/>
      <c r="BB42" s="29"/>
      <c r="BC42" s="29"/>
      <c r="BD42" s="29"/>
      <c r="BE42" s="29"/>
    </row>
    <row r="43" spans="1:57" ht="16.5">
      <c r="A43" s="58">
        <v>24</v>
      </c>
      <c r="B43" s="81" t="s">
        <v>60</v>
      </c>
      <c r="C43" s="59">
        <v>2</v>
      </c>
      <c r="D43" s="38">
        <f>SUM(E43:I43)</f>
        <v>60</v>
      </c>
      <c r="E43" s="54"/>
      <c r="F43" s="54">
        <v>60</v>
      </c>
      <c r="G43" s="54"/>
      <c r="H43" s="54"/>
      <c r="I43" s="54"/>
      <c r="J43" s="82"/>
      <c r="K43" s="44">
        <v>30</v>
      </c>
      <c r="L43" s="44"/>
      <c r="M43" s="44"/>
      <c r="N43" s="44"/>
      <c r="O43" s="45" t="s">
        <v>33</v>
      </c>
      <c r="P43" s="46">
        <v>1</v>
      </c>
      <c r="Q43" s="68"/>
      <c r="R43" s="50">
        <v>30</v>
      </c>
      <c r="S43" s="50"/>
      <c r="T43" s="50"/>
      <c r="U43" s="50"/>
      <c r="V43" s="51" t="s">
        <v>33</v>
      </c>
      <c r="W43" s="69">
        <v>1</v>
      </c>
      <c r="X43" s="70"/>
      <c r="Y43" s="44"/>
      <c r="Z43" s="44"/>
      <c r="AA43" s="44"/>
      <c r="AB43" s="45"/>
      <c r="AC43" s="45"/>
      <c r="AD43" s="70"/>
      <c r="AE43" s="68"/>
      <c r="AF43" s="44"/>
      <c r="AG43" s="44"/>
      <c r="AH43" s="44"/>
      <c r="AI43" s="45"/>
      <c r="AJ43" s="65"/>
      <c r="AK43" s="46"/>
      <c r="AL43" s="53"/>
      <c r="AM43" s="54"/>
      <c r="AN43" s="54"/>
      <c r="AO43" s="54"/>
      <c r="AP43" s="66"/>
      <c r="AQ43" s="66"/>
      <c r="AR43" s="67"/>
      <c r="AS43" s="38"/>
      <c r="AT43" s="54"/>
      <c r="AU43" s="54"/>
      <c r="AV43" s="54"/>
      <c r="AW43" s="54"/>
      <c r="AX43" s="54"/>
      <c r="AY43" s="67"/>
      <c r="AZ43" s="28"/>
      <c r="BA43" s="29"/>
      <c r="BB43" s="29"/>
      <c r="BC43" s="29"/>
      <c r="BD43" s="29"/>
      <c r="BE43" s="29"/>
    </row>
    <row r="44" spans="1:57" s="285" customFormat="1" ht="12.75">
      <c r="A44" s="280" t="s">
        <v>61</v>
      </c>
      <c r="B44" s="280"/>
      <c r="C44" s="281">
        <f aca="true" t="shared" si="0" ref="C44:N44">SUM(C14:C43)</f>
        <v>113</v>
      </c>
      <c r="D44" s="281">
        <f t="shared" si="0"/>
        <v>1110</v>
      </c>
      <c r="E44" s="281">
        <f t="shared" si="0"/>
        <v>375</v>
      </c>
      <c r="F44" s="281">
        <f t="shared" si="0"/>
        <v>105</v>
      </c>
      <c r="G44" s="281">
        <f t="shared" si="0"/>
        <v>30</v>
      </c>
      <c r="H44" s="281">
        <f t="shared" si="0"/>
        <v>600</v>
      </c>
      <c r="I44" s="281">
        <f t="shared" si="0"/>
        <v>0</v>
      </c>
      <c r="J44" s="282">
        <f t="shared" si="0"/>
        <v>135</v>
      </c>
      <c r="K44" s="282">
        <f t="shared" si="0"/>
        <v>30</v>
      </c>
      <c r="L44" s="282">
        <f t="shared" si="0"/>
        <v>30</v>
      </c>
      <c r="M44" s="282">
        <f t="shared" si="0"/>
        <v>120</v>
      </c>
      <c r="N44" s="282">
        <f t="shared" si="0"/>
        <v>0</v>
      </c>
      <c r="O44" s="282"/>
      <c r="P44" s="282">
        <f aca="true" t="shared" si="1" ref="P44:U44">SUM(P14:P43)</f>
        <v>30</v>
      </c>
      <c r="Q44" s="282">
        <f t="shared" si="1"/>
        <v>75</v>
      </c>
      <c r="R44" s="282">
        <f t="shared" si="1"/>
        <v>60</v>
      </c>
      <c r="S44" s="282">
        <f t="shared" si="1"/>
        <v>0</v>
      </c>
      <c r="T44" s="282">
        <f t="shared" si="1"/>
        <v>60</v>
      </c>
      <c r="U44" s="282">
        <f t="shared" si="1"/>
        <v>0</v>
      </c>
      <c r="V44" s="282"/>
      <c r="W44" s="282">
        <f aca="true" t="shared" si="2" ref="W44:AB44">SUM(W14:W43)</f>
        <v>21</v>
      </c>
      <c r="X44" s="282">
        <f t="shared" si="2"/>
        <v>45</v>
      </c>
      <c r="Y44" s="282">
        <f t="shared" si="2"/>
        <v>0</v>
      </c>
      <c r="Z44" s="282">
        <f t="shared" si="2"/>
        <v>0</v>
      </c>
      <c r="AA44" s="282">
        <f t="shared" si="2"/>
        <v>120</v>
      </c>
      <c r="AB44" s="282">
        <f t="shared" si="2"/>
        <v>0</v>
      </c>
      <c r="AC44" s="282"/>
      <c r="AD44" s="282">
        <f aca="true" t="shared" si="3" ref="AD44:AI44">SUM(AD14:AD43)</f>
        <v>15</v>
      </c>
      <c r="AE44" s="282">
        <f t="shared" si="3"/>
        <v>30</v>
      </c>
      <c r="AF44" s="282">
        <f t="shared" si="3"/>
        <v>0</v>
      </c>
      <c r="AG44" s="282">
        <f t="shared" si="3"/>
        <v>0</v>
      </c>
      <c r="AH44" s="282">
        <f t="shared" si="3"/>
        <v>90</v>
      </c>
      <c r="AI44" s="282">
        <f t="shared" si="3"/>
        <v>0</v>
      </c>
      <c r="AJ44" s="282"/>
      <c r="AK44" s="282">
        <f aca="true" t="shared" si="4" ref="AK44:AP44">SUM(AK14:AK43)</f>
        <v>15</v>
      </c>
      <c r="AL44" s="281">
        <f t="shared" si="4"/>
        <v>75</v>
      </c>
      <c r="AM44" s="281">
        <f t="shared" si="4"/>
        <v>0</v>
      </c>
      <c r="AN44" s="281">
        <f t="shared" si="4"/>
        <v>0</v>
      </c>
      <c r="AO44" s="281">
        <f t="shared" si="4"/>
        <v>165</v>
      </c>
      <c r="AP44" s="281">
        <f t="shared" si="4"/>
        <v>0</v>
      </c>
      <c r="AQ44" s="281"/>
      <c r="AR44" s="281">
        <f aca="true" t="shared" si="5" ref="AR44:AW44">SUM(AR14:AR43)</f>
        <v>23</v>
      </c>
      <c r="AS44" s="281">
        <f t="shared" si="5"/>
        <v>15</v>
      </c>
      <c r="AT44" s="281">
        <f t="shared" si="5"/>
        <v>15</v>
      </c>
      <c r="AU44" s="281">
        <f t="shared" si="5"/>
        <v>0</v>
      </c>
      <c r="AV44" s="281">
        <f t="shared" si="5"/>
        <v>45</v>
      </c>
      <c r="AW44" s="281">
        <f t="shared" si="5"/>
        <v>0</v>
      </c>
      <c r="AX44" s="281"/>
      <c r="AY44" s="281">
        <f>SUM(AY14:AY43)</f>
        <v>9</v>
      </c>
      <c r="AZ44" s="283"/>
      <c r="BA44" s="284"/>
      <c r="BB44" s="284"/>
      <c r="BC44" s="284"/>
      <c r="BD44" s="284"/>
      <c r="BE44" s="284"/>
    </row>
    <row r="45" spans="1:57" ht="14.25">
      <c r="A45" s="260" t="s">
        <v>62</v>
      </c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8"/>
      <c r="BA45" s="29"/>
      <c r="BB45" s="29"/>
      <c r="BC45" s="29"/>
      <c r="BD45" s="29"/>
      <c r="BE45" s="29"/>
    </row>
    <row r="46" spans="1:57" ht="16.5">
      <c r="A46" s="143">
        <v>1</v>
      </c>
      <c r="B46" s="144" t="s">
        <v>63</v>
      </c>
      <c r="C46" s="145">
        <v>8</v>
      </c>
      <c r="D46" s="124">
        <v>120</v>
      </c>
      <c r="E46" s="146"/>
      <c r="F46" s="146"/>
      <c r="G46" s="146"/>
      <c r="H46" s="147">
        <v>120</v>
      </c>
      <c r="I46" s="148"/>
      <c r="J46" s="149"/>
      <c r="K46" s="150"/>
      <c r="L46" s="150"/>
      <c r="M46" s="150"/>
      <c r="N46" s="150"/>
      <c r="O46" s="150"/>
      <c r="P46" s="151"/>
      <c r="Q46" s="68"/>
      <c r="R46" s="50"/>
      <c r="S46" s="50"/>
      <c r="T46" s="50">
        <v>30</v>
      </c>
      <c r="U46" s="50"/>
      <c r="V46" s="51" t="s">
        <v>33</v>
      </c>
      <c r="W46" s="69">
        <v>2</v>
      </c>
      <c r="X46" s="70"/>
      <c r="Y46" s="44"/>
      <c r="Z46" s="44"/>
      <c r="AA46" s="44">
        <v>30</v>
      </c>
      <c r="AB46" s="45"/>
      <c r="AC46" s="45" t="s">
        <v>33</v>
      </c>
      <c r="AD46" s="70">
        <v>2</v>
      </c>
      <c r="AE46" s="68"/>
      <c r="AF46" s="44"/>
      <c r="AG46" s="44"/>
      <c r="AH46" s="44">
        <v>30</v>
      </c>
      <c r="AI46" s="45"/>
      <c r="AJ46" s="65" t="s">
        <v>33</v>
      </c>
      <c r="AK46" s="46">
        <v>2</v>
      </c>
      <c r="AL46" s="53"/>
      <c r="AM46" s="54"/>
      <c r="AN46" s="54"/>
      <c r="AO46" s="100">
        <v>30</v>
      </c>
      <c r="AP46" s="66"/>
      <c r="AQ46" s="101" t="s">
        <v>31</v>
      </c>
      <c r="AR46" s="99">
        <v>2</v>
      </c>
      <c r="AS46" s="56"/>
      <c r="AT46" s="54"/>
      <c r="AU46" s="54"/>
      <c r="AV46" s="54"/>
      <c r="AW46" s="54"/>
      <c r="AX46" s="54"/>
      <c r="AY46" s="67"/>
      <c r="AZ46" s="28"/>
      <c r="BA46" s="29"/>
      <c r="BB46" s="29"/>
      <c r="BC46" s="29"/>
      <c r="BD46" s="29"/>
      <c r="BE46" s="29"/>
    </row>
    <row r="47" spans="1:57" ht="16.5">
      <c r="A47" s="143">
        <v>2</v>
      </c>
      <c r="B47" s="144" t="s">
        <v>64</v>
      </c>
      <c r="C47" s="152">
        <v>10</v>
      </c>
      <c r="D47" s="38">
        <f>SUM(E47:I47)</f>
        <v>60</v>
      </c>
      <c r="E47" s="54"/>
      <c r="F47" s="54"/>
      <c r="G47" s="54"/>
      <c r="H47" s="54"/>
      <c r="I47" s="54">
        <v>60</v>
      </c>
      <c r="J47" s="68"/>
      <c r="K47" s="44"/>
      <c r="L47" s="44"/>
      <c r="M47" s="44"/>
      <c r="N47" s="44"/>
      <c r="O47" s="45"/>
      <c r="P47" s="70"/>
      <c r="Q47" s="68"/>
      <c r="R47" s="50"/>
      <c r="S47" s="50"/>
      <c r="T47" s="50"/>
      <c r="U47" s="50"/>
      <c r="V47" s="51"/>
      <c r="W47" s="69"/>
      <c r="X47" s="70"/>
      <c r="Y47" s="44"/>
      <c r="Z47" s="44"/>
      <c r="AA47" s="44"/>
      <c r="AB47" s="45"/>
      <c r="AC47" s="45"/>
      <c r="AD47" s="70"/>
      <c r="AE47" s="68"/>
      <c r="AF47" s="44"/>
      <c r="AG47" s="44"/>
      <c r="AH47" s="44"/>
      <c r="AI47" s="45"/>
      <c r="AJ47" s="65"/>
      <c r="AK47" s="46"/>
      <c r="AL47" s="54"/>
      <c r="AM47" s="54"/>
      <c r="AN47" s="54"/>
      <c r="AO47" s="54"/>
      <c r="AP47" s="54">
        <v>30</v>
      </c>
      <c r="AQ47" s="66" t="s">
        <v>33</v>
      </c>
      <c r="AR47" s="53">
        <v>4</v>
      </c>
      <c r="AS47" s="56"/>
      <c r="AT47" s="54"/>
      <c r="AU47" s="54"/>
      <c r="AV47" s="54"/>
      <c r="AW47" s="54">
        <v>30</v>
      </c>
      <c r="AX47" s="54" t="s">
        <v>33</v>
      </c>
      <c r="AY47" s="57">
        <v>6</v>
      </c>
      <c r="AZ47" s="28"/>
      <c r="BA47" s="29"/>
      <c r="BB47" s="29"/>
      <c r="BC47" s="29"/>
      <c r="BD47" s="29"/>
      <c r="BE47" s="29"/>
    </row>
    <row r="48" spans="1:57" ht="16.5">
      <c r="A48" s="153"/>
      <c r="B48" s="154" t="s">
        <v>65</v>
      </c>
      <c r="C48" s="155"/>
      <c r="D48" s="129"/>
      <c r="E48" s="130"/>
      <c r="F48" s="130"/>
      <c r="G48" s="130"/>
      <c r="H48" s="130"/>
      <c r="I48" s="130"/>
      <c r="J48" s="68"/>
      <c r="K48" s="44"/>
      <c r="L48" s="44"/>
      <c r="M48" s="44"/>
      <c r="N48" s="44"/>
      <c r="O48" s="45"/>
      <c r="P48" s="70"/>
      <c r="Q48" s="70"/>
      <c r="R48" s="44"/>
      <c r="S48" s="44"/>
      <c r="T48" s="44"/>
      <c r="U48" s="44"/>
      <c r="V48" s="51"/>
      <c r="W48" s="69"/>
      <c r="X48" s="70"/>
      <c r="Y48" s="44"/>
      <c r="Z48" s="44"/>
      <c r="AA48" s="44"/>
      <c r="AB48" s="45"/>
      <c r="AC48" s="45"/>
      <c r="AD48" s="70"/>
      <c r="AE48" s="68"/>
      <c r="AF48" s="44"/>
      <c r="AG48" s="44"/>
      <c r="AH48" s="44"/>
      <c r="AI48" s="45"/>
      <c r="AJ48" s="65"/>
      <c r="AK48" s="69"/>
      <c r="AL48" s="132"/>
      <c r="AM48" s="130"/>
      <c r="AN48" s="130"/>
      <c r="AO48" s="130"/>
      <c r="AP48" s="130"/>
      <c r="AQ48" s="131"/>
      <c r="AR48" s="132"/>
      <c r="AS48" s="133"/>
      <c r="AT48" s="130"/>
      <c r="AU48" s="130"/>
      <c r="AV48" s="130"/>
      <c r="AW48" s="130"/>
      <c r="AX48" s="130"/>
      <c r="AY48" s="134"/>
      <c r="AZ48" s="28"/>
      <c r="BA48" s="29"/>
      <c r="BB48" s="29"/>
      <c r="BC48" s="29"/>
      <c r="BD48" s="29"/>
      <c r="BE48" s="29"/>
    </row>
    <row r="49" spans="1:57" ht="16.5">
      <c r="A49" s="156">
        <v>3</v>
      </c>
      <c r="B49" s="157" t="s">
        <v>66</v>
      </c>
      <c r="C49" s="158">
        <v>7</v>
      </c>
      <c r="D49" s="159">
        <f aca="true" t="shared" si="6" ref="D49:D54">SUM(E49:I49)</f>
        <v>60</v>
      </c>
      <c r="E49" s="160">
        <v>30</v>
      </c>
      <c r="F49" s="160"/>
      <c r="G49" s="160"/>
      <c r="H49" s="160">
        <v>30</v>
      </c>
      <c r="I49" s="160"/>
      <c r="J49" s="161"/>
      <c r="K49" s="162"/>
      <c r="L49" s="162"/>
      <c r="M49" s="162"/>
      <c r="N49" s="162"/>
      <c r="O49" s="163"/>
      <c r="P49" s="164"/>
      <c r="Q49" s="162">
        <v>30</v>
      </c>
      <c r="R49" s="162"/>
      <c r="S49" s="162"/>
      <c r="T49" s="162">
        <v>30</v>
      </c>
      <c r="U49" s="162"/>
      <c r="V49" s="165" t="s">
        <v>31</v>
      </c>
      <c r="W49" s="166">
        <v>7</v>
      </c>
      <c r="X49" s="167"/>
      <c r="Y49" s="162"/>
      <c r="Z49" s="162"/>
      <c r="AA49" s="162"/>
      <c r="AB49" s="163"/>
      <c r="AC49" s="163"/>
      <c r="AD49" s="167"/>
      <c r="AE49" s="168"/>
      <c r="AF49" s="162"/>
      <c r="AG49" s="162"/>
      <c r="AH49" s="162"/>
      <c r="AI49" s="163"/>
      <c r="AJ49" s="163"/>
      <c r="AK49" s="166"/>
      <c r="AL49" s="169"/>
      <c r="AM49" s="160"/>
      <c r="AN49" s="160"/>
      <c r="AO49" s="160"/>
      <c r="AP49" s="170"/>
      <c r="AQ49" s="170"/>
      <c r="AR49" s="169"/>
      <c r="AS49" s="171"/>
      <c r="AT49" s="160"/>
      <c r="AU49" s="160"/>
      <c r="AV49" s="160"/>
      <c r="AW49" s="160"/>
      <c r="AX49" s="160"/>
      <c r="AY49" s="172"/>
      <c r="AZ49" s="28"/>
      <c r="BA49" s="29"/>
      <c r="BB49" s="29"/>
      <c r="BC49" s="29"/>
      <c r="BD49" s="29"/>
      <c r="BE49" s="29"/>
    </row>
    <row r="50" spans="1:57" ht="16.5">
      <c r="A50" s="143">
        <v>4</v>
      </c>
      <c r="B50" s="173" t="s">
        <v>67</v>
      </c>
      <c r="C50" s="174">
        <v>7</v>
      </c>
      <c r="D50" s="159">
        <f t="shared" si="6"/>
        <v>60</v>
      </c>
      <c r="E50" s="175">
        <v>30</v>
      </c>
      <c r="F50" s="175"/>
      <c r="G50" s="175"/>
      <c r="H50" s="175">
        <v>30</v>
      </c>
      <c r="I50" s="176"/>
      <c r="J50" s="177"/>
      <c r="K50" s="178"/>
      <c r="L50" s="178"/>
      <c r="M50" s="178"/>
      <c r="N50" s="178"/>
      <c r="O50" s="178"/>
      <c r="P50" s="179"/>
      <c r="Q50" s="177"/>
      <c r="R50" s="178"/>
      <c r="S50" s="178"/>
      <c r="T50" s="178"/>
      <c r="U50" s="178"/>
      <c r="V50" s="180"/>
      <c r="W50" s="181"/>
      <c r="X50" s="180">
        <v>30</v>
      </c>
      <c r="Y50" s="180"/>
      <c r="Z50" s="180"/>
      <c r="AA50" s="180">
        <v>30</v>
      </c>
      <c r="AB50" s="181"/>
      <c r="AC50" s="180" t="s">
        <v>31</v>
      </c>
      <c r="AD50" s="181">
        <v>7</v>
      </c>
      <c r="AE50" s="168"/>
      <c r="AF50" s="162"/>
      <c r="AG50" s="162"/>
      <c r="AH50" s="162"/>
      <c r="AI50" s="163"/>
      <c r="AJ50" s="163"/>
      <c r="AK50" s="166"/>
      <c r="AL50" s="169"/>
      <c r="AM50" s="160"/>
      <c r="AN50" s="160"/>
      <c r="AO50" s="160"/>
      <c r="AP50" s="170"/>
      <c r="AQ50" s="170"/>
      <c r="AR50" s="169"/>
      <c r="AS50" s="171"/>
      <c r="AT50" s="160"/>
      <c r="AU50" s="160"/>
      <c r="AV50" s="160"/>
      <c r="AW50" s="160"/>
      <c r="AX50" s="160"/>
      <c r="AY50" s="172"/>
      <c r="AZ50" s="28"/>
      <c r="BA50" s="30"/>
      <c r="BB50" s="29"/>
      <c r="BC50" s="29"/>
      <c r="BD50" s="29"/>
      <c r="BE50" s="29"/>
    </row>
    <row r="51" spans="1:57" ht="16.5">
      <c r="A51" s="143">
        <v>5</v>
      </c>
      <c r="B51" s="157" t="s">
        <v>68</v>
      </c>
      <c r="C51" s="182">
        <v>6</v>
      </c>
      <c r="D51" s="159">
        <f t="shared" si="6"/>
        <v>45</v>
      </c>
      <c r="E51" s="160">
        <v>15</v>
      </c>
      <c r="F51" s="160"/>
      <c r="G51" s="160"/>
      <c r="H51" s="160">
        <v>30</v>
      </c>
      <c r="I51" s="160"/>
      <c r="J51" s="168"/>
      <c r="K51" s="162"/>
      <c r="L51" s="162"/>
      <c r="M51" s="162"/>
      <c r="N51" s="162"/>
      <c r="O51" s="163"/>
      <c r="P51" s="164"/>
      <c r="Q51" s="168"/>
      <c r="R51" s="162"/>
      <c r="S51" s="162"/>
      <c r="T51" s="162"/>
      <c r="U51" s="162"/>
      <c r="V51" s="163"/>
      <c r="W51" s="164"/>
      <c r="X51" s="162">
        <v>15</v>
      </c>
      <c r="Y51" s="162"/>
      <c r="Z51" s="162"/>
      <c r="AA51" s="162">
        <v>30</v>
      </c>
      <c r="AB51" s="162"/>
      <c r="AC51" s="163" t="s">
        <v>31</v>
      </c>
      <c r="AD51" s="164">
        <v>6</v>
      </c>
      <c r="AE51" s="168"/>
      <c r="AF51" s="162"/>
      <c r="AG51" s="162"/>
      <c r="AH51" s="162"/>
      <c r="AI51" s="163"/>
      <c r="AJ51" s="163"/>
      <c r="AK51" s="166"/>
      <c r="AL51" s="169"/>
      <c r="AM51" s="160"/>
      <c r="AN51" s="160"/>
      <c r="AO51" s="160"/>
      <c r="AP51" s="170"/>
      <c r="AQ51" s="170"/>
      <c r="AR51" s="169"/>
      <c r="AS51" s="171"/>
      <c r="AT51" s="160"/>
      <c r="AU51" s="160"/>
      <c r="AV51" s="160"/>
      <c r="AW51" s="160"/>
      <c r="AX51" s="160"/>
      <c r="AY51" s="172"/>
      <c r="AZ51" s="28"/>
      <c r="BA51" s="29"/>
      <c r="BB51" s="29"/>
      <c r="BC51" s="29"/>
      <c r="BD51" s="29"/>
      <c r="BE51" s="29"/>
    </row>
    <row r="52" spans="1:57" ht="16.5">
      <c r="A52" s="156">
        <v>6</v>
      </c>
      <c r="B52" s="157" t="s">
        <v>69</v>
      </c>
      <c r="C52" s="182">
        <v>7</v>
      </c>
      <c r="D52" s="159">
        <f t="shared" si="6"/>
        <v>60</v>
      </c>
      <c r="E52" s="160">
        <v>30</v>
      </c>
      <c r="F52" s="160"/>
      <c r="G52" s="160"/>
      <c r="H52" s="160">
        <v>30</v>
      </c>
      <c r="I52" s="160"/>
      <c r="J52" s="168"/>
      <c r="K52" s="162"/>
      <c r="L52" s="162"/>
      <c r="M52" s="162"/>
      <c r="N52" s="162"/>
      <c r="O52" s="163"/>
      <c r="P52" s="164"/>
      <c r="Q52" s="168"/>
      <c r="R52" s="162"/>
      <c r="S52" s="162"/>
      <c r="T52" s="162"/>
      <c r="U52" s="162"/>
      <c r="V52" s="163"/>
      <c r="W52" s="164"/>
      <c r="X52" s="167"/>
      <c r="Y52" s="162"/>
      <c r="Z52" s="162"/>
      <c r="AA52" s="162"/>
      <c r="AB52" s="163"/>
      <c r="AC52" s="163"/>
      <c r="AD52" s="183"/>
      <c r="AE52" s="167">
        <v>30</v>
      </c>
      <c r="AF52" s="162"/>
      <c r="AG52" s="162"/>
      <c r="AH52" s="162">
        <v>30</v>
      </c>
      <c r="AI52" s="184"/>
      <c r="AJ52" s="185" t="s">
        <v>31</v>
      </c>
      <c r="AK52" s="164">
        <v>7</v>
      </c>
      <c r="AL52" s="169"/>
      <c r="AM52" s="160"/>
      <c r="AN52" s="160"/>
      <c r="AO52" s="160"/>
      <c r="AP52" s="170"/>
      <c r="AQ52" s="170"/>
      <c r="AR52" s="169"/>
      <c r="AS52" s="171"/>
      <c r="AT52" s="160"/>
      <c r="AU52" s="160"/>
      <c r="AV52" s="160"/>
      <c r="AW52" s="160"/>
      <c r="AX52" s="160"/>
      <c r="AY52" s="172"/>
      <c r="AZ52" s="28"/>
      <c r="BA52" s="29"/>
      <c r="BB52" s="29"/>
      <c r="BC52" s="29"/>
      <c r="BD52" s="29"/>
      <c r="BE52" s="29"/>
    </row>
    <row r="53" spans="1:57" ht="16.5">
      <c r="A53" s="143">
        <v>7</v>
      </c>
      <c r="B53" s="157" t="s">
        <v>70</v>
      </c>
      <c r="C53" s="182">
        <v>1</v>
      </c>
      <c r="D53" s="159">
        <f t="shared" si="6"/>
        <v>15</v>
      </c>
      <c r="E53" s="160">
        <v>15</v>
      </c>
      <c r="F53" s="160"/>
      <c r="G53" s="160"/>
      <c r="H53" s="160"/>
      <c r="I53" s="160"/>
      <c r="J53" s="168"/>
      <c r="K53" s="162"/>
      <c r="L53" s="162"/>
      <c r="M53" s="162"/>
      <c r="N53" s="162"/>
      <c r="O53" s="163"/>
      <c r="P53" s="167"/>
      <c r="Q53" s="168"/>
      <c r="R53" s="184"/>
      <c r="S53" s="184"/>
      <c r="T53" s="184"/>
      <c r="U53" s="184"/>
      <c r="V53" s="165"/>
      <c r="W53" s="166"/>
      <c r="X53" s="167"/>
      <c r="Y53" s="162"/>
      <c r="Z53" s="162"/>
      <c r="AA53" s="162"/>
      <c r="AB53" s="163"/>
      <c r="AC53" s="163"/>
      <c r="AD53" s="167"/>
      <c r="AE53" s="168"/>
      <c r="AF53" s="162"/>
      <c r="AG53" s="162"/>
      <c r="AH53" s="162"/>
      <c r="AI53" s="163"/>
      <c r="AJ53" s="185"/>
      <c r="AK53" s="164"/>
      <c r="AL53" s="160">
        <v>15</v>
      </c>
      <c r="AM53" s="160"/>
      <c r="AN53" s="160"/>
      <c r="AO53" s="160"/>
      <c r="AP53" s="160"/>
      <c r="AQ53" s="170" t="s">
        <v>33</v>
      </c>
      <c r="AR53" s="169">
        <v>1</v>
      </c>
      <c r="AS53" s="171"/>
      <c r="AT53" s="160"/>
      <c r="AU53" s="160"/>
      <c r="AV53" s="160"/>
      <c r="AW53" s="160"/>
      <c r="AX53" s="160"/>
      <c r="AY53" s="172"/>
      <c r="AZ53" s="28"/>
      <c r="BA53" s="29"/>
      <c r="BB53" s="29"/>
      <c r="BC53" s="29"/>
      <c r="BD53" s="29"/>
      <c r="BE53" s="29"/>
    </row>
    <row r="54" spans="1:57" ht="16.5">
      <c r="A54" s="143">
        <v>8</v>
      </c>
      <c r="B54" s="157" t="s">
        <v>71</v>
      </c>
      <c r="C54" s="182">
        <v>1</v>
      </c>
      <c r="D54" s="159">
        <f t="shared" si="6"/>
        <v>15</v>
      </c>
      <c r="E54" s="186">
        <v>15</v>
      </c>
      <c r="F54" s="186"/>
      <c r="G54" s="186"/>
      <c r="H54" s="186"/>
      <c r="I54" s="186"/>
      <c r="J54" s="187"/>
      <c r="K54" s="188"/>
      <c r="L54" s="188"/>
      <c r="M54" s="188"/>
      <c r="N54" s="188"/>
      <c r="O54" s="184"/>
      <c r="P54" s="189"/>
      <c r="Q54" s="187"/>
      <c r="R54" s="184"/>
      <c r="S54" s="184"/>
      <c r="T54" s="184"/>
      <c r="U54" s="184"/>
      <c r="V54" s="165"/>
      <c r="W54" s="190"/>
      <c r="X54" s="189"/>
      <c r="Y54" s="188"/>
      <c r="Z54" s="188"/>
      <c r="AA54" s="188"/>
      <c r="AB54" s="184"/>
      <c r="AC54" s="184"/>
      <c r="AD54" s="189"/>
      <c r="AE54" s="187"/>
      <c r="AF54" s="188"/>
      <c r="AG54" s="188"/>
      <c r="AH54" s="188"/>
      <c r="AI54" s="184"/>
      <c r="AJ54" s="165"/>
      <c r="AK54" s="183"/>
      <c r="AL54" s="191"/>
      <c r="AM54" s="186"/>
      <c r="AN54" s="186"/>
      <c r="AO54" s="186"/>
      <c r="AP54" s="192"/>
      <c r="AQ54" s="192"/>
      <c r="AR54" s="193"/>
      <c r="AS54" s="159">
        <v>15</v>
      </c>
      <c r="AT54" s="186"/>
      <c r="AU54" s="186"/>
      <c r="AV54" s="186"/>
      <c r="AW54" s="186"/>
      <c r="AX54" s="186" t="s">
        <v>33</v>
      </c>
      <c r="AY54" s="193">
        <v>1</v>
      </c>
      <c r="AZ54" s="28"/>
      <c r="BA54" s="29"/>
      <c r="BB54" s="29"/>
      <c r="BC54" s="29"/>
      <c r="BD54" s="29"/>
      <c r="BE54" s="29"/>
    </row>
    <row r="55" spans="1:57" ht="16.5">
      <c r="A55" s="194"/>
      <c r="B55" s="195" t="s">
        <v>72</v>
      </c>
      <c r="C55" s="196"/>
      <c r="D55" s="197"/>
      <c r="E55" s="198"/>
      <c r="F55" s="198"/>
      <c r="G55" s="198"/>
      <c r="H55" s="198"/>
      <c r="I55" s="198"/>
      <c r="J55" s="189"/>
      <c r="K55" s="188"/>
      <c r="L55" s="189"/>
      <c r="M55" s="188"/>
      <c r="N55" s="184"/>
      <c r="O55" s="165"/>
      <c r="P55" s="189"/>
      <c r="Q55" s="187"/>
      <c r="R55" s="188"/>
      <c r="S55" s="188"/>
      <c r="T55" s="188"/>
      <c r="U55" s="184"/>
      <c r="V55" s="165"/>
      <c r="W55" s="190"/>
      <c r="X55" s="189"/>
      <c r="Y55" s="188"/>
      <c r="Z55" s="188"/>
      <c r="AA55" s="188"/>
      <c r="AB55" s="184"/>
      <c r="AC55" s="184"/>
      <c r="AD55" s="189"/>
      <c r="AE55" s="187"/>
      <c r="AF55" s="188"/>
      <c r="AG55" s="188"/>
      <c r="AH55" s="188"/>
      <c r="AI55" s="184"/>
      <c r="AJ55" s="165"/>
      <c r="AK55" s="190"/>
      <c r="AL55" s="199"/>
      <c r="AM55" s="198"/>
      <c r="AN55" s="198"/>
      <c r="AO55" s="198"/>
      <c r="AP55" s="200"/>
      <c r="AQ55" s="200"/>
      <c r="AR55" s="200"/>
      <c r="AS55" s="201"/>
      <c r="AT55" s="198"/>
      <c r="AU55" s="198"/>
      <c r="AV55" s="198"/>
      <c r="AW55" s="198"/>
      <c r="AX55" s="198"/>
      <c r="AY55" s="202"/>
      <c r="AZ55" s="28"/>
      <c r="BA55" s="29"/>
      <c r="BB55" s="29"/>
      <c r="BC55" s="29"/>
      <c r="BD55" s="29"/>
      <c r="BE55" s="29"/>
    </row>
    <row r="56" spans="1:57" ht="16.5">
      <c r="A56" s="156">
        <v>9</v>
      </c>
      <c r="B56" s="203" t="s">
        <v>73</v>
      </c>
      <c r="C56" s="204">
        <v>7</v>
      </c>
      <c r="D56" s="205">
        <f aca="true" t="shared" si="7" ref="D56:D61">SUM(E56:I56)</f>
        <v>60</v>
      </c>
      <c r="E56" s="206">
        <v>30</v>
      </c>
      <c r="F56" s="206"/>
      <c r="G56" s="206"/>
      <c r="H56" s="206">
        <v>30</v>
      </c>
      <c r="I56" s="207"/>
      <c r="J56" s="208"/>
      <c r="K56" s="209"/>
      <c r="L56" s="210"/>
      <c r="M56" s="211"/>
      <c r="N56" s="209"/>
      <c r="O56" s="208"/>
      <c r="P56" s="210"/>
      <c r="Q56" s="212">
        <v>30</v>
      </c>
      <c r="R56" s="211"/>
      <c r="S56" s="211"/>
      <c r="T56" s="211">
        <v>30</v>
      </c>
      <c r="U56" s="209"/>
      <c r="V56" s="209" t="s">
        <v>31</v>
      </c>
      <c r="W56" s="213">
        <v>7</v>
      </c>
      <c r="X56" s="210"/>
      <c r="Y56" s="211"/>
      <c r="Z56" s="211"/>
      <c r="AA56" s="211"/>
      <c r="AB56" s="209"/>
      <c r="AC56" s="209"/>
      <c r="AD56" s="210"/>
      <c r="AE56" s="212"/>
      <c r="AF56" s="211"/>
      <c r="AG56" s="211"/>
      <c r="AH56" s="211"/>
      <c r="AI56" s="209"/>
      <c r="AJ56" s="209"/>
      <c r="AK56" s="213"/>
      <c r="AL56" s="214"/>
      <c r="AM56" s="215"/>
      <c r="AN56" s="215"/>
      <c r="AO56" s="215"/>
      <c r="AP56" s="206"/>
      <c r="AQ56" s="206"/>
      <c r="AR56" s="214"/>
      <c r="AS56" s="216"/>
      <c r="AT56" s="215"/>
      <c r="AU56" s="215"/>
      <c r="AV56" s="215"/>
      <c r="AW56" s="215"/>
      <c r="AX56" s="215"/>
      <c r="AY56" s="207"/>
      <c r="AZ56" s="28"/>
      <c r="BA56" s="29"/>
      <c r="BB56" s="29"/>
      <c r="BC56" s="29"/>
      <c r="BD56" s="29"/>
      <c r="BE56" s="29"/>
    </row>
    <row r="57" spans="1:57" ht="16.5">
      <c r="A57" s="143">
        <v>10</v>
      </c>
      <c r="B57" s="217" t="s">
        <v>74</v>
      </c>
      <c r="C57" s="218">
        <v>7</v>
      </c>
      <c r="D57" s="205">
        <f t="shared" si="7"/>
        <v>60</v>
      </c>
      <c r="E57" s="206">
        <v>30</v>
      </c>
      <c r="F57" s="206"/>
      <c r="G57" s="206"/>
      <c r="H57" s="206">
        <v>30</v>
      </c>
      <c r="I57" s="206"/>
      <c r="J57" s="219"/>
      <c r="K57" s="220"/>
      <c r="L57" s="220"/>
      <c r="M57" s="220"/>
      <c r="N57" s="221"/>
      <c r="O57" s="222"/>
      <c r="P57" s="223"/>
      <c r="Q57" s="219"/>
      <c r="R57" s="220"/>
      <c r="S57" s="220"/>
      <c r="T57" s="220"/>
      <c r="U57" s="221"/>
      <c r="V57" s="221"/>
      <c r="W57" s="224"/>
      <c r="X57" s="223">
        <v>30</v>
      </c>
      <c r="Y57" s="220"/>
      <c r="Z57" s="220"/>
      <c r="AA57" s="220">
        <v>30</v>
      </c>
      <c r="AB57" s="221"/>
      <c r="AC57" s="221" t="s">
        <v>31</v>
      </c>
      <c r="AD57" s="223">
        <v>7</v>
      </c>
      <c r="AE57" s="219"/>
      <c r="AF57" s="220"/>
      <c r="AG57" s="220"/>
      <c r="AH57" s="220"/>
      <c r="AI57" s="221"/>
      <c r="AJ57" s="221"/>
      <c r="AK57" s="224"/>
      <c r="AL57" s="225"/>
      <c r="AM57" s="226"/>
      <c r="AN57" s="226"/>
      <c r="AO57" s="226"/>
      <c r="AP57" s="227"/>
      <c r="AQ57" s="227"/>
      <c r="AR57" s="225"/>
      <c r="AS57" s="228"/>
      <c r="AT57" s="226"/>
      <c r="AU57" s="226"/>
      <c r="AV57" s="226"/>
      <c r="AW57" s="226"/>
      <c r="AX57" s="226"/>
      <c r="AY57" s="229"/>
      <c r="AZ57" s="28"/>
      <c r="BA57" s="29"/>
      <c r="BB57" s="29"/>
      <c r="BC57" s="29"/>
      <c r="BD57" s="29"/>
      <c r="BE57" s="29"/>
    </row>
    <row r="58" spans="1:57" ht="16.5">
      <c r="A58" s="143">
        <v>11</v>
      </c>
      <c r="B58" s="230" t="s">
        <v>75</v>
      </c>
      <c r="C58" s="218">
        <v>6</v>
      </c>
      <c r="D58" s="205">
        <f t="shared" si="7"/>
        <v>45</v>
      </c>
      <c r="E58" s="206">
        <v>15</v>
      </c>
      <c r="F58" s="206"/>
      <c r="G58" s="206"/>
      <c r="H58" s="206">
        <v>30</v>
      </c>
      <c r="I58" s="206"/>
      <c r="J58" s="219"/>
      <c r="K58" s="220"/>
      <c r="L58" s="220"/>
      <c r="M58" s="220"/>
      <c r="N58" s="221"/>
      <c r="O58" s="222"/>
      <c r="P58" s="223"/>
      <c r="Q58" s="219"/>
      <c r="R58" s="220"/>
      <c r="S58" s="220"/>
      <c r="T58" s="220"/>
      <c r="U58" s="221"/>
      <c r="V58" s="221"/>
      <c r="W58" s="224"/>
      <c r="X58" s="223">
        <v>15</v>
      </c>
      <c r="Y58" s="220"/>
      <c r="Z58" s="220"/>
      <c r="AA58" s="220">
        <v>30</v>
      </c>
      <c r="AB58" s="221"/>
      <c r="AC58" s="221" t="s">
        <v>31</v>
      </c>
      <c r="AD58" s="223">
        <v>6</v>
      </c>
      <c r="AE58" s="219"/>
      <c r="AF58" s="220"/>
      <c r="AG58" s="220"/>
      <c r="AH58" s="220"/>
      <c r="AI58" s="221"/>
      <c r="AJ58" s="221"/>
      <c r="AK58" s="224"/>
      <c r="AL58" s="225"/>
      <c r="AM58" s="226"/>
      <c r="AN58" s="226"/>
      <c r="AO58" s="226"/>
      <c r="AP58" s="227"/>
      <c r="AQ58" s="227"/>
      <c r="AR58" s="225"/>
      <c r="AS58" s="228"/>
      <c r="AT58" s="226"/>
      <c r="AU58" s="226"/>
      <c r="AV58" s="226"/>
      <c r="AW58" s="226"/>
      <c r="AX58" s="226"/>
      <c r="AY58" s="229"/>
      <c r="AZ58" s="28"/>
      <c r="BA58" s="29"/>
      <c r="BB58" s="29"/>
      <c r="BC58" s="29"/>
      <c r="BD58" s="29"/>
      <c r="BE58" s="29"/>
    </row>
    <row r="59" spans="1:57" ht="16.5">
      <c r="A59" s="156">
        <v>12</v>
      </c>
      <c r="B59" s="217" t="s">
        <v>76</v>
      </c>
      <c r="C59" s="218">
        <v>7</v>
      </c>
      <c r="D59" s="205">
        <f t="shared" si="7"/>
        <v>60</v>
      </c>
      <c r="E59" s="206">
        <v>30</v>
      </c>
      <c r="F59" s="206"/>
      <c r="G59" s="206"/>
      <c r="H59" s="206">
        <v>30</v>
      </c>
      <c r="I59" s="206"/>
      <c r="J59" s="219"/>
      <c r="K59" s="220"/>
      <c r="L59" s="220"/>
      <c r="M59" s="220"/>
      <c r="N59" s="221"/>
      <c r="O59" s="222"/>
      <c r="P59" s="223"/>
      <c r="Q59" s="219"/>
      <c r="R59" s="220"/>
      <c r="S59" s="220"/>
      <c r="T59" s="220"/>
      <c r="U59" s="221"/>
      <c r="V59" s="221"/>
      <c r="W59" s="224"/>
      <c r="X59" s="223"/>
      <c r="Y59" s="220"/>
      <c r="Z59" s="220"/>
      <c r="AA59" s="220"/>
      <c r="AB59" s="221"/>
      <c r="AC59" s="221"/>
      <c r="AD59" s="223"/>
      <c r="AE59" s="219">
        <v>30</v>
      </c>
      <c r="AF59" s="220"/>
      <c r="AG59" s="220"/>
      <c r="AH59" s="220">
        <v>30</v>
      </c>
      <c r="AI59" s="221"/>
      <c r="AJ59" s="221" t="s">
        <v>31</v>
      </c>
      <c r="AK59" s="224">
        <v>7</v>
      </c>
      <c r="AL59" s="225"/>
      <c r="AM59" s="226"/>
      <c r="AN59" s="226"/>
      <c r="AO59" s="226"/>
      <c r="AP59" s="227"/>
      <c r="AQ59" s="227"/>
      <c r="AR59" s="225"/>
      <c r="AS59" s="228"/>
      <c r="AT59" s="226"/>
      <c r="AU59" s="226"/>
      <c r="AV59" s="226"/>
      <c r="AW59" s="226"/>
      <c r="AX59" s="226"/>
      <c r="AY59" s="207"/>
      <c r="AZ59" s="28"/>
      <c r="BA59" s="84"/>
      <c r="BB59" s="29"/>
      <c r="BC59" s="29"/>
      <c r="BD59" s="29"/>
      <c r="BE59" s="29"/>
    </row>
    <row r="60" spans="1:57" ht="16.5">
      <c r="A60" s="143">
        <v>13</v>
      </c>
      <c r="B60" s="217" t="s">
        <v>77</v>
      </c>
      <c r="C60" s="218">
        <v>1</v>
      </c>
      <c r="D60" s="205">
        <f t="shared" si="7"/>
        <v>15</v>
      </c>
      <c r="E60" s="206">
        <v>15</v>
      </c>
      <c r="F60" s="206"/>
      <c r="G60" s="206"/>
      <c r="H60" s="206"/>
      <c r="I60" s="206"/>
      <c r="J60" s="219"/>
      <c r="K60" s="220"/>
      <c r="L60" s="220"/>
      <c r="M60" s="220"/>
      <c r="N60" s="221"/>
      <c r="O60" s="222"/>
      <c r="P60" s="223"/>
      <c r="Q60" s="219"/>
      <c r="R60" s="220"/>
      <c r="S60" s="220"/>
      <c r="T60" s="220"/>
      <c r="U60" s="221"/>
      <c r="V60" s="221"/>
      <c r="W60" s="224"/>
      <c r="X60" s="223"/>
      <c r="Y60" s="220"/>
      <c r="Z60" s="220"/>
      <c r="AA60" s="220"/>
      <c r="AB60" s="221"/>
      <c r="AC60" s="221"/>
      <c r="AD60" s="223"/>
      <c r="AE60" s="219"/>
      <c r="AF60" s="220"/>
      <c r="AG60" s="220"/>
      <c r="AH60" s="220"/>
      <c r="AI60" s="221"/>
      <c r="AJ60" s="221"/>
      <c r="AK60" s="224"/>
      <c r="AL60" s="225">
        <v>15</v>
      </c>
      <c r="AM60" s="226"/>
      <c r="AN60" s="226"/>
      <c r="AO60" s="226"/>
      <c r="AP60" s="227"/>
      <c r="AQ60" s="227" t="s">
        <v>33</v>
      </c>
      <c r="AR60" s="225">
        <v>1</v>
      </c>
      <c r="AS60" s="228"/>
      <c r="AT60" s="226"/>
      <c r="AU60" s="226"/>
      <c r="AV60" s="226"/>
      <c r="AW60" s="226"/>
      <c r="AX60" s="226"/>
      <c r="AY60" s="229"/>
      <c r="AZ60" s="28"/>
      <c r="BA60" s="29"/>
      <c r="BB60" s="29"/>
      <c r="BC60" s="29"/>
      <c r="BD60" s="29"/>
      <c r="BE60" s="29"/>
    </row>
    <row r="61" spans="1:57" ht="16.5">
      <c r="A61" s="143">
        <v>14</v>
      </c>
      <c r="B61" s="231" t="s">
        <v>78</v>
      </c>
      <c r="C61" s="232">
        <v>1</v>
      </c>
      <c r="D61" s="205">
        <f t="shared" si="7"/>
        <v>15</v>
      </c>
      <c r="E61" s="206">
        <v>15</v>
      </c>
      <c r="F61" s="206"/>
      <c r="G61" s="206"/>
      <c r="H61" s="206"/>
      <c r="I61" s="206"/>
      <c r="J61" s="219"/>
      <c r="K61" s="220"/>
      <c r="L61" s="220"/>
      <c r="M61" s="220"/>
      <c r="N61" s="221"/>
      <c r="O61" s="222"/>
      <c r="P61" s="223"/>
      <c r="Q61" s="219"/>
      <c r="R61" s="220"/>
      <c r="S61" s="220"/>
      <c r="T61" s="220"/>
      <c r="U61" s="221"/>
      <c r="V61" s="221"/>
      <c r="W61" s="224"/>
      <c r="X61" s="223"/>
      <c r="Y61" s="220"/>
      <c r="Z61" s="220"/>
      <c r="AA61" s="220"/>
      <c r="AB61" s="221"/>
      <c r="AC61" s="221"/>
      <c r="AD61" s="223"/>
      <c r="AE61" s="219"/>
      <c r="AF61" s="220"/>
      <c r="AG61" s="220"/>
      <c r="AH61" s="220"/>
      <c r="AI61" s="221"/>
      <c r="AJ61" s="221"/>
      <c r="AK61" s="224"/>
      <c r="AL61" s="225"/>
      <c r="AM61" s="226"/>
      <c r="AN61" s="226"/>
      <c r="AO61" s="226"/>
      <c r="AP61" s="227"/>
      <c r="AQ61" s="227"/>
      <c r="AR61" s="225"/>
      <c r="AS61" s="228">
        <v>15</v>
      </c>
      <c r="AT61" s="226"/>
      <c r="AU61" s="226"/>
      <c r="AV61" s="226"/>
      <c r="AW61" s="226"/>
      <c r="AX61" s="226" t="s">
        <v>33</v>
      </c>
      <c r="AY61" s="229">
        <v>1</v>
      </c>
      <c r="AZ61" s="28"/>
      <c r="BA61" s="29"/>
      <c r="BB61" s="29"/>
      <c r="BC61" s="29"/>
      <c r="BD61" s="29"/>
      <c r="BE61" s="29"/>
    </row>
    <row r="62" spans="1:52" s="285" customFormat="1" ht="12.75">
      <c r="A62" s="286" t="s">
        <v>79</v>
      </c>
      <c r="B62" s="286"/>
      <c r="C62" s="287">
        <f aca="true" t="shared" si="8" ref="C62:AH62">SUM(C46:C54)</f>
        <v>47</v>
      </c>
      <c r="D62" s="279">
        <f t="shared" si="8"/>
        <v>435</v>
      </c>
      <c r="E62" s="279">
        <f t="shared" si="8"/>
        <v>135</v>
      </c>
      <c r="F62" s="279">
        <f t="shared" si="8"/>
        <v>0</v>
      </c>
      <c r="G62" s="279">
        <f t="shared" si="8"/>
        <v>0</v>
      </c>
      <c r="H62" s="279">
        <f t="shared" si="8"/>
        <v>240</v>
      </c>
      <c r="I62" s="279">
        <f t="shared" si="8"/>
        <v>60</v>
      </c>
      <c r="J62" s="279">
        <f t="shared" si="8"/>
        <v>0</v>
      </c>
      <c r="K62" s="279">
        <f t="shared" si="8"/>
        <v>0</v>
      </c>
      <c r="L62" s="279">
        <f t="shared" si="8"/>
        <v>0</v>
      </c>
      <c r="M62" s="279">
        <f t="shared" si="8"/>
        <v>0</v>
      </c>
      <c r="N62" s="279">
        <f t="shared" si="8"/>
        <v>0</v>
      </c>
      <c r="O62" s="279">
        <f t="shared" si="8"/>
        <v>0</v>
      </c>
      <c r="P62" s="279">
        <f t="shared" si="8"/>
        <v>0</v>
      </c>
      <c r="Q62" s="279">
        <f t="shared" si="8"/>
        <v>30</v>
      </c>
      <c r="R62" s="279">
        <f t="shared" si="8"/>
        <v>0</v>
      </c>
      <c r="S62" s="279">
        <f t="shared" si="8"/>
        <v>0</v>
      </c>
      <c r="T62" s="279">
        <f t="shared" si="8"/>
        <v>60</v>
      </c>
      <c r="U62" s="279">
        <f t="shared" si="8"/>
        <v>0</v>
      </c>
      <c r="V62" s="279">
        <f t="shared" si="8"/>
        <v>0</v>
      </c>
      <c r="W62" s="279">
        <f t="shared" si="8"/>
        <v>9</v>
      </c>
      <c r="X62" s="279">
        <f t="shared" si="8"/>
        <v>45</v>
      </c>
      <c r="Y62" s="279">
        <f t="shared" si="8"/>
        <v>0</v>
      </c>
      <c r="Z62" s="279">
        <f t="shared" si="8"/>
        <v>0</v>
      </c>
      <c r="AA62" s="279">
        <f t="shared" si="8"/>
        <v>90</v>
      </c>
      <c r="AB62" s="279">
        <f t="shared" si="8"/>
        <v>0</v>
      </c>
      <c r="AC62" s="279">
        <f t="shared" si="8"/>
        <v>0</v>
      </c>
      <c r="AD62" s="279">
        <f t="shared" si="8"/>
        <v>15</v>
      </c>
      <c r="AE62" s="279">
        <f t="shared" si="8"/>
        <v>30</v>
      </c>
      <c r="AF62" s="279">
        <f t="shared" si="8"/>
        <v>0</v>
      </c>
      <c r="AG62" s="279">
        <f t="shared" si="8"/>
        <v>0</v>
      </c>
      <c r="AH62" s="279">
        <f t="shared" si="8"/>
        <v>60</v>
      </c>
      <c r="AI62" s="279">
        <f aca="true" t="shared" si="9" ref="AI62:AY62">SUM(AI46:AI54)</f>
        <v>0</v>
      </c>
      <c r="AJ62" s="279">
        <f t="shared" si="9"/>
        <v>0</v>
      </c>
      <c r="AK62" s="279">
        <f t="shared" si="9"/>
        <v>9</v>
      </c>
      <c r="AL62" s="279">
        <f t="shared" si="9"/>
        <v>15</v>
      </c>
      <c r="AM62" s="279">
        <f t="shared" si="9"/>
        <v>0</v>
      </c>
      <c r="AN62" s="279">
        <f t="shared" si="9"/>
        <v>0</v>
      </c>
      <c r="AO62" s="279">
        <f t="shared" si="9"/>
        <v>30</v>
      </c>
      <c r="AP62" s="279">
        <f t="shared" si="9"/>
        <v>30</v>
      </c>
      <c r="AQ62" s="279">
        <f t="shared" si="9"/>
        <v>0</v>
      </c>
      <c r="AR62" s="279">
        <f t="shared" si="9"/>
        <v>7</v>
      </c>
      <c r="AS62" s="279">
        <f t="shared" si="9"/>
        <v>15</v>
      </c>
      <c r="AT62" s="279">
        <f t="shared" si="9"/>
        <v>0</v>
      </c>
      <c r="AU62" s="279">
        <f t="shared" si="9"/>
        <v>0</v>
      </c>
      <c r="AV62" s="279">
        <f t="shared" si="9"/>
        <v>0</v>
      </c>
      <c r="AW62" s="279">
        <f t="shared" si="9"/>
        <v>30</v>
      </c>
      <c r="AX62" s="279">
        <f t="shared" si="9"/>
        <v>0</v>
      </c>
      <c r="AY62" s="288">
        <f t="shared" si="9"/>
        <v>7</v>
      </c>
      <c r="AZ62" s="283"/>
    </row>
    <row r="63" spans="1:52" s="285" customFormat="1" ht="12.75">
      <c r="A63" s="280" t="s">
        <v>80</v>
      </c>
      <c r="B63" s="280"/>
      <c r="C63" s="289">
        <f aca="true" t="shared" si="10" ref="C63:N63">SUM(C44,C62)</f>
        <v>160</v>
      </c>
      <c r="D63" s="279">
        <f t="shared" si="10"/>
        <v>1545</v>
      </c>
      <c r="E63" s="279">
        <f t="shared" si="10"/>
        <v>510</v>
      </c>
      <c r="F63" s="279">
        <f t="shared" si="10"/>
        <v>105</v>
      </c>
      <c r="G63" s="279">
        <f t="shared" si="10"/>
        <v>30</v>
      </c>
      <c r="H63" s="279">
        <f t="shared" si="10"/>
        <v>840</v>
      </c>
      <c r="I63" s="279">
        <f t="shared" si="10"/>
        <v>60</v>
      </c>
      <c r="J63" s="279">
        <f t="shared" si="10"/>
        <v>135</v>
      </c>
      <c r="K63" s="279">
        <f t="shared" si="10"/>
        <v>30</v>
      </c>
      <c r="L63" s="279">
        <f t="shared" si="10"/>
        <v>30</v>
      </c>
      <c r="M63" s="279">
        <f t="shared" si="10"/>
        <v>120</v>
      </c>
      <c r="N63" s="279">
        <f t="shared" si="10"/>
        <v>0</v>
      </c>
      <c r="O63" s="279"/>
      <c r="P63" s="289">
        <f>SUM(W44,W62)</f>
        <v>30</v>
      </c>
      <c r="Q63" s="279">
        <f>SUM(Q44,Q62)</f>
        <v>105</v>
      </c>
      <c r="R63" s="279">
        <f>SUM(R44,R62)</f>
        <v>60</v>
      </c>
      <c r="S63" s="279">
        <f>SUM(S44,S62)</f>
        <v>0</v>
      </c>
      <c r="T63" s="279">
        <f>SUM(T44,T62)</f>
        <v>120</v>
      </c>
      <c r="U63" s="279">
        <f>SUM(U44,U62)</f>
        <v>0</v>
      </c>
      <c r="V63" s="279"/>
      <c r="W63" s="289">
        <f aca="true" t="shared" si="11" ref="W63:AB63">SUM(W44,W62)</f>
        <v>30</v>
      </c>
      <c r="X63" s="279">
        <f t="shared" si="11"/>
        <v>90</v>
      </c>
      <c r="Y63" s="279">
        <f t="shared" si="11"/>
        <v>0</v>
      </c>
      <c r="Z63" s="279">
        <f t="shared" si="11"/>
        <v>0</v>
      </c>
      <c r="AA63" s="279">
        <f t="shared" si="11"/>
        <v>210</v>
      </c>
      <c r="AB63" s="279">
        <f t="shared" si="11"/>
        <v>0</v>
      </c>
      <c r="AC63" s="279"/>
      <c r="AD63" s="289">
        <f aca="true" t="shared" si="12" ref="AD63:AI63">SUM(AD44,AD62)</f>
        <v>30</v>
      </c>
      <c r="AE63" s="279">
        <f t="shared" si="12"/>
        <v>60</v>
      </c>
      <c r="AF63" s="279">
        <f t="shared" si="12"/>
        <v>0</v>
      </c>
      <c r="AG63" s="279">
        <f t="shared" si="12"/>
        <v>0</v>
      </c>
      <c r="AH63" s="279">
        <f t="shared" si="12"/>
        <v>150</v>
      </c>
      <c r="AI63" s="279">
        <f t="shared" si="12"/>
        <v>0</v>
      </c>
      <c r="AJ63" s="279"/>
      <c r="AK63" s="289">
        <f aca="true" t="shared" si="13" ref="AK63:AP63">SUM(AK44,AK62)</f>
        <v>24</v>
      </c>
      <c r="AL63" s="279">
        <f t="shared" si="13"/>
        <v>90</v>
      </c>
      <c r="AM63" s="279">
        <f t="shared" si="13"/>
        <v>0</v>
      </c>
      <c r="AN63" s="279">
        <f t="shared" si="13"/>
        <v>0</v>
      </c>
      <c r="AO63" s="279">
        <f t="shared" si="13"/>
        <v>195</v>
      </c>
      <c r="AP63" s="279">
        <f t="shared" si="13"/>
        <v>30</v>
      </c>
      <c r="AQ63" s="279"/>
      <c r="AR63" s="289">
        <f aca="true" t="shared" si="14" ref="AR63:AW63">SUM(AR44,AR62)</f>
        <v>30</v>
      </c>
      <c r="AS63" s="279">
        <f t="shared" si="14"/>
        <v>30</v>
      </c>
      <c r="AT63" s="279">
        <f t="shared" si="14"/>
        <v>15</v>
      </c>
      <c r="AU63" s="279">
        <f t="shared" si="14"/>
        <v>0</v>
      </c>
      <c r="AV63" s="279">
        <f t="shared" si="14"/>
        <v>45</v>
      </c>
      <c r="AW63" s="279">
        <f t="shared" si="14"/>
        <v>30</v>
      </c>
      <c r="AX63" s="279"/>
      <c r="AY63" s="289">
        <f>SUM(AY44,AY62)</f>
        <v>16</v>
      </c>
      <c r="AZ63" s="283"/>
    </row>
    <row r="64" spans="1:52" ht="16.5">
      <c r="A64" s="264" t="s">
        <v>81</v>
      </c>
      <c r="B64" s="264"/>
      <c r="C64" s="264"/>
      <c r="D64" s="264"/>
      <c r="E64" s="264"/>
      <c r="F64" s="264"/>
      <c r="G64" s="264"/>
      <c r="H64" s="264"/>
      <c r="I64" s="264"/>
      <c r="J64" s="265">
        <f>SUM(J63:O63,K65:P68)</f>
        <v>315</v>
      </c>
      <c r="K64" s="265"/>
      <c r="L64" s="265"/>
      <c r="M64" s="265"/>
      <c r="N64" s="265"/>
      <c r="O64" s="265"/>
      <c r="P64" s="265"/>
      <c r="Q64" s="265">
        <f>SUM(Q63:V63,R65:W68)</f>
        <v>285</v>
      </c>
      <c r="R64" s="265"/>
      <c r="S64" s="265"/>
      <c r="T64" s="265"/>
      <c r="U64" s="265"/>
      <c r="V64" s="265"/>
      <c r="W64" s="265"/>
      <c r="X64" s="265">
        <f>SUM(X63:AC63,Y65:AD68)</f>
        <v>300</v>
      </c>
      <c r="Y64" s="265"/>
      <c r="Z64" s="265"/>
      <c r="AA64" s="265"/>
      <c r="AB64" s="265"/>
      <c r="AC64" s="265"/>
      <c r="AD64" s="265"/>
      <c r="AE64" s="265">
        <f>SUM(AE63:AJ63,AF65:AK68)</f>
        <v>300</v>
      </c>
      <c r="AF64" s="265"/>
      <c r="AG64" s="265"/>
      <c r="AH64" s="265"/>
      <c r="AI64" s="265"/>
      <c r="AJ64" s="265"/>
      <c r="AK64" s="265"/>
      <c r="AL64" s="265">
        <f>SUM(AL63:AQ63,AM65:AR68)</f>
        <v>315</v>
      </c>
      <c r="AM64" s="265"/>
      <c r="AN64" s="265"/>
      <c r="AO64" s="265"/>
      <c r="AP64" s="265"/>
      <c r="AQ64" s="265"/>
      <c r="AR64" s="265"/>
      <c r="AS64" s="265">
        <f>SUM(AS63:AX63,AT65:AY68)</f>
        <v>120</v>
      </c>
      <c r="AT64" s="265"/>
      <c r="AU64" s="265"/>
      <c r="AV64" s="265"/>
      <c r="AW64" s="265"/>
      <c r="AX64" s="265"/>
      <c r="AY64" s="265"/>
      <c r="AZ64" s="28"/>
    </row>
    <row r="65" spans="1:52" ht="15" customHeight="1">
      <c r="A65" s="233"/>
      <c r="B65" s="234" t="s">
        <v>82</v>
      </c>
      <c r="C65" s="235">
        <v>6</v>
      </c>
      <c r="D65" s="266">
        <v>90</v>
      </c>
      <c r="E65" s="266"/>
      <c r="F65" s="266"/>
      <c r="G65" s="266"/>
      <c r="H65" s="266"/>
      <c r="I65" s="266"/>
      <c r="J65" s="237"/>
      <c r="K65" s="267"/>
      <c r="L65" s="267"/>
      <c r="M65" s="267"/>
      <c r="N65" s="267"/>
      <c r="O65" s="267"/>
      <c r="P65" s="267"/>
      <c r="Q65" s="237"/>
      <c r="R65" s="268"/>
      <c r="S65" s="268"/>
      <c r="T65" s="268"/>
      <c r="U65" s="268"/>
      <c r="V65" s="268"/>
      <c r="W65" s="268"/>
      <c r="X65" s="237"/>
      <c r="Y65" s="267"/>
      <c r="Z65" s="267"/>
      <c r="AA65" s="267"/>
      <c r="AB65" s="267"/>
      <c r="AC65" s="267"/>
      <c r="AD65" s="267"/>
      <c r="AE65" s="237">
        <v>6</v>
      </c>
      <c r="AF65" s="267">
        <v>90</v>
      </c>
      <c r="AG65" s="267"/>
      <c r="AH65" s="267"/>
      <c r="AI65" s="267"/>
      <c r="AJ65" s="267"/>
      <c r="AK65" s="267"/>
      <c r="AL65" s="237"/>
      <c r="AM65" s="267"/>
      <c r="AN65" s="267"/>
      <c r="AO65" s="267"/>
      <c r="AP65" s="267"/>
      <c r="AQ65" s="267"/>
      <c r="AR65" s="267"/>
      <c r="AS65" s="237"/>
      <c r="AT65" s="267"/>
      <c r="AU65" s="267"/>
      <c r="AV65" s="267"/>
      <c r="AW65" s="267"/>
      <c r="AX65" s="267"/>
      <c r="AY65" s="267"/>
      <c r="AZ65" s="28"/>
    </row>
    <row r="66" spans="1:52" ht="15" customHeight="1">
      <c r="A66" s="233"/>
      <c r="B66" s="238" t="s">
        <v>83</v>
      </c>
      <c r="C66" s="239"/>
      <c r="D66" s="269"/>
      <c r="E66" s="269"/>
      <c r="F66" s="269"/>
      <c r="G66" s="269"/>
      <c r="H66" s="269"/>
      <c r="I66" s="269"/>
      <c r="J66" s="237"/>
      <c r="K66" s="267"/>
      <c r="L66" s="267"/>
      <c r="M66" s="267"/>
      <c r="N66" s="267"/>
      <c r="O66" s="267"/>
      <c r="P66" s="267"/>
      <c r="Q66" s="237"/>
      <c r="R66" s="268"/>
      <c r="S66" s="268"/>
      <c r="T66" s="268"/>
      <c r="U66" s="268"/>
      <c r="V66" s="268"/>
      <c r="W66" s="268"/>
      <c r="X66" s="237"/>
      <c r="Y66" s="267"/>
      <c r="Z66" s="267"/>
      <c r="AA66" s="267"/>
      <c r="AB66" s="267"/>
      <c r="AC66" s="267"/>
      <c r="AD66" s="267"/>
      <c r="AE66" s="237"/>
      <c r="AF66" s="267"/>
      <c r="AG66" s="267"/>
      <c r="AH66" s="267"/>
      <c r="AI66" s="267"/>
      <c r="AJ66" s="267"/>
      <c r="AK66" s="267"/>
      <c r="AL66" s="237"/>
      <c r="AM66" s="267"/>
      <c r="AN66" s="267"/>
      <c r="AO66" s="267"/>
      <c r="AP66" s="267"/>
      <c r="AQ66" s="267"/>
      <c r="AR66" s="267"/>
      <c r="AS66" s="237"/>
      <c r="AT66" s="267"/>
      <c r="AU66" s="267"/>
      <c r="AV66" s="267"/>
      <c r="AW66" s="267"/>
      <c r="AX66" s="267"/>
      <c r="AY66" s="267"/>
      <c r="AZ66" s="28"/>
    </row>
    <row r="67" spans="1:52" ht="17.25" customHeight="1">
      <c r="A67" s="233"/>
      <c r="B67" s="238" t="s">
        <v>84</v>
      </c>
      <c r="C67" s="239"/>
      <c r="D67" s="269"/>
      <c r="E67" s="269"/>
      <c r="F67" s="269"/>
      <c r="G67" s="269"/>
      <c r="H67" s="269"/>
      <c r="I67" s="269"/>
      <c r="J67" s="237"/>
      <c r="K67" s="267"/>
      <c r="L67" s="267"/>
      <c r="M67" s="267"/>
      <c r="N67" s="267"/>
      <c r="O67" s="267"/>
      <c r="P67" s="267"/>
      <c r="Q67" s="237"/>
      <c r="R67" s="268"/>
      <c r="S67" s="268"/>
      <c r="T67" s="268"/>
      <c r="U67" s="268"/>
      <c r="V67" s="268"/>
      <c r="W67" s="268"/>
      <c r="X67" s="237"/>
      <c r="Y67" s="267"/>
      <c r="Z67" s="267"/>
      <c r="AA67" s="267"/>
      <c r="AB67" s="267"/>
      <c r="AC67" s="267"/>
      <c r="AD67" s="267"/>
      <c r="AE67" s="237"/>
      <c r="AF67" s="267"/>
      <c r="AG67" s="267"/>
      <c r="AH67" s="267"/>
      <c r="AI67" s="267"/>
      <c r="AJ67" s="267"/>
      <c r="AK67" s="267"/>
      <c r="AL67" s="237"/>
      <c r="AM67" s="267"/>
      <c r="AN67" s="267"/>
      <c r="AO67" s="267"/>
      <c r="AP67" s="267"/>
      <c r="AQ67" s="267"/>
      <c r="AR67" s="267"/>
      <c r="AS67" s="237"/>
      <c r="AT67" s="267"/>
      <c r="AU67" s="267"/>
      <c r="AV67" s="267"/>
      <c r="AW67" s="267"/>
      <c r="AX67" s="267"/>
      <c r="AY67" s="267"/>
      <c r="AZ67" s="28"/>
    </row>
    <row r="68" spans="1:52" ht="15.75" customHeight="1">
      <c r="A68" s="233"/>
      <c r="B68" s="238" t="s">
        <v>85</v>
      </c>
      <c r="C68" s="240"/>
      <c r="D68" s="269"/>
      <c r="E68" s="269"/>
      <c r="F68" s="269"/>
      <c r="G68" s="269"/>
      <c r="H68" s="269"/>
      <c r="I68" s="269"/>
      <c r="J68" s="237"/>
      <c r="K68" s="267"/>
      <c r="L68" s="267"/>
      <c r="M68" s="267"/>
      <c r="N68" s="267"/>
      <c r="O68" s="267"/>
      <c r="P68" s="267"/>
      <c r="Q68" s="237"/>
      <c r="R68" s="268"/>
      <c r="S68" s="268"/>
      <c r="T68" s="268"/>
      <c r="U68" s="268"/>
      <c r="V68" s="268"/>
      <c r="W68" s="268"/>
      <c r="X68" s="237"/>
      <c r="Y68" s="267"/>
      <c r="Z68" s="267"/>
      <c r="AA68" s="267"/>
      <c r="AB68" s="267"/>
      <c r="AC68" s="267"/>
      <c r="AD68" s="267"/>
      <c r="AE68" s="237"/>
      <c r="AF68" s="267"/>
      <c r="AG68" s="267"/>
      <c r="AH68" s="267"/>
      <c r="AI68" s="267"/>
      <c r="AJ68" s="267"/>
      <c r="AK68" s="267"/>
      <c r="AL68" s="237"/>
      <c r="AM68" s="267"/>
      <c r="AN68" s="267"/>
      <c r="AO68" s="267"/>
      <c r="AP68" s="267"/>
      <c r="AQ68" s="267"/>
      <c r="AR68" s="267"/>
      <c r="AS68" s="237"/>
      <c r="AT68" s="267"/>
      <c r="AU68" s="267"/>
      <c r="AV68" s="267"/>
      <c r="AW68" s="267"/>
      <c r="AX68" s="267"/>
      <c r="AY68" s="267"/>
      <c r="AZ68" s="28"/>
    </row>
    <row r="69" spans="1:51" ht="38.25" customHeight="1">
      <c r="A69" s="270" t="s">
        <v>86</v>
      </c>
      <c r="B69" s="270"/>
      <c r="C69" s="236">
        <f>SUM(D69:AY69)</f>
        <v>9</v>
      </c>
      <c r="D69" s="266">
        <v>0</v>
      </c>
      <c r="E69" s="266"/>
      <c r="F69" s="266"/>
      <c r="G69" s="266"/>
      <c r="H69" s="266"/>
      <c r="I69" s="266"/>
      <c r="J69" s="271">
        <v>0</v>
      </c>
      <c r="K69" s="271"/>
      <c r="L69" s="271"/>
      <c r="M69" s="271"/>
      <c r="N69" s="271"/>
      <c r="O69" s="271"/>
      <c r="P69" s="271"/>
      <c r="Q69" s="271">
        <v>0</v>
      </c>
      <c r="R69" s="271"/>
      <c r="S69" s="271"/>
      <c r="T69" s="271"/>
      <c r="U69" s="271"/>
      <c r="V69" s="271"/>
      <c r="W69" s="271"/>
      <c r="X69" s="271">
        <v>0</v>
      </c>
      <c r="Y69" s="271"/>
      <c r="Z69" s="271"/>
      <c r="AA69" s="271"/>
      <c r="AB69" s="271"/>
      <c r="AC69" s="271"/>
      <c r="AD69" s="271"/>
      <c r="AE69" s="271">
        <v>0</v>
      </c>
      <c r="AF69" s="271"/>
      <c r="AG69" s="271"/>
      <c r="AH69" s="271"/>
      <c r="AI69" s="271"/>
      <c r="AJ69" s="271"/>
      <c r="AK69" s="271"/>
      <c r="AL69" s="271">
        <v>0</v>
      </c>
      <c r="AM69" s="271"/>
      <c r="AN69" s="271"/>
      <c r="AO69" s="271"/>
      <c r="AP69" s="271"/>
      <c r="AQ69" s="271"/>
      <c r="AR69" s="271"/>
      <c r="AS69" s="271">
        <v>9</v>
      </c>
      <c r="AT69" s="271"/>
      <c r="AU69" s="271"/>
      <c r="AV69" s="271"/>
      <c r="AW69" s="271"/>
      <c r="AX69" s="271"/>
      <c r="AY69" s="271"/>
    </row>
    <row r="70" spans="1:52" ht="32.25" customHeight="1">
      <c r="A70" s="272" t="s">
        <v>87</v>
      </c>
      <c r="B70" s="272"/>
      <c r="C70" s="241">
        <v>5</v>
      </c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1">
        <v>5</v>
      </c>
      <c r="AT70" s="271"/>
      <c r="AU70" s="271"/>
      <c r="AV70" s="271"/>
      <c r="AW70" s="271"/>
      <c r="AX70" s="271"/>
      <c r="AY70" s="271"/>
      <c r="AZ70" s="5">
        <v>5</v>
      </c>
    </row>
    <row r="71" spans="1:52" ht="16.5">
      <c r="A71" s="264" t="s">
        <v>88</v>
      </c>
      <c r="B71" s="264"/>
      <c r="C71" s="264"/>
      <c r="D71" s="264"/>
      <c r="E71" s="264"/>
      <c r="F71" s="264"/>
      <c r="G71" s="264"/>
      <c r="H71" s="264"/>
      <c r="I71" s="264"/>
      <c r="J71" s="274">
        <f>SUM(P63,J65:J68)</f>
        <v>30</v>
      </c>
      <c r="K71" s="274"/>
      <c r="L71" s="274"/>
      <c r="M71" s="274"/>
      <c r="N71" s="274"/>
      <c r="O71" s="274"/>
      <c r="P71" s="274"/>
      <c r="Q71" s="274">
        <f>SUM(W63,Q65:Q68)</f>
        <v>30</v>
      </c>
      <c r="R71" s="274"/>
      <c r="S71" s="274"/>
      <c r="T71" s="274"/>
      <c r="U71" s="274"/>
      <c r="V71" s="274"/>
      <c r="W71" s="274"/>
      <c r="X71" s="274">
        <f>SUM(AD63,X65:X68)</f>
        <v>30</v>
      </c>
      <c r="Y71" s="274"/>
      <c r="Z71" s="274"/>
      <c r="AA71" s="274"/>
      <c r="AB71" s="274"/>
      <c r="AC71" s="274"/>
      <c r="AD71" s="274"/>
      <c r="AE71" s="274">
        <f>SUM(AK63,AE65:AE68)</f>
        <v>30</v>
      </c>
      <c r="AF71" s="274"/>
      <c r="AG71" s="274"/>
      <c r="AH71" s="274"/>
      <c r="AI71" s="274"/>
      <c r="AJ71" s="274"/>
      <c r="AK71" s="274"/>
      <c r="AL71" s="274">
        <f>SUM(AR63,AL65:AL68)</f>
        <v>30</v>
      </c>
      <c r="AM71" s="274"/>
      <c r="AN71" s="274"/>
      <c r="AO71" s="274"/>
      <c r="AP71" s="274"/>
      <c r="AQ71" s="274"/>
      <c r="AR71" s="274"/>
      <c r="AS71" s="274">
        <v>30</v>
      </c>
      <c r="AT71" s="274"/>
      <c r="AU71" s="274"/>
      <c r="AV71" s="274"/>
      <c r="AW71" s="274"/>
      <c r="AX71" s="274"/>
      <c r="AY71" s="274"/>
      <c r="AZ71" s="28"/>
    </row>
    <row r="72" spans="1:51" s="285" customFormat="1" ht="33.75">
      <c r="A72" s="293" t="s">
        <v>89</v>
      </c>
      <c r="B72" s="293"/>
      <c r="C72" s="294">
        <f>SUM(C63,C65:C68,C69,C70)</f>
        <v>180</v>
      </c>
      <c r="D72" s="294">
        <v>1545</v>
      </c>
      <c r="E72" s="294">
        <v>510</v>
      </c>
      <c r="F72" s="295">
        <v>105</v>
      </c>
      <c r="G72" s="295">
        <v>30</v>
      </c>
      <c r="H72" s="295">
        <v>840</v>
      </c>
      <c r="I72" s="295">
        <v>60</v>
      </c>
      <c r="J72" s="287">
        <v>135</v>
      </c>
      <c r="K72" s="294">
        <v>30</v>
      </c>
      <c r="L72" s="295">
        <v>30</v>
      </c>
      <c r="M72" s="295">
        <v>120</v>
      </c>
      <c r="N72" s="294">
        <v>0</v>
      </c>
      <c r="O72" s="296" t="s">
        <v>90</v>
      </c>
      <c r="P72" s="297">
        <v>30</v>
      </c>
      <c r="Q72" s="287">
        <v>105</v>
      </c>
      <c r="R72" s="294">
        <v>60</v>
      </c>
      <c r="S72" s="295">
        <v>0</v>
      </c>
      <c r="T72" s="295">
        <v>120</v>
      </c>
      <c r="U72" s="294">
        <v>0</v>
      </c>
      <c r="V72" s="296" t="s">
        <v>91</v>
      </c>
      <c r="W72" s="294">
        <v>30</v>
      </c>
      <c r="X72" s="294">
        <v>90</v>
      </c>
      <c r="Y72" s="294">
        <v>0</v>
      </c>
      <c r="Z72" s="295">
        <v>0</v>
      </c>
      <c r="AA72" s="295">
        <v>210</v>
      </c>
      <c r="AB72" s="294">
        <v>0</v>
      </c>
      <c r="AC72" s="296" t="s">
        <v>92</v>
      </c>
      <c r="AD72" s="297">
        <v>30</v>
      </c>
      <c r="AE72" s="287">
        <v>60</v>
      </c>
      <c r="AF72" s="294">
        <v>0</v>
      </c>
      <c r="AG72" s="295">
        <v>0</v>
      </c>
      <c r="AH72" s="295">
        <v>150</v>
      </c>
      <c r="AI72" s="294">
        <v>0</v>
      </c>
      <c r="AJ72" s="298" t="s">
        <v>93</v>
      </c>
      <c r="AK72" s="297">
        <v>24</v>
      </c>
      <c r="AL72" s="287">
        <v>90</v>
      </c>
      <c r="AM72" s="294">
        <v>0</v>
      </c>
      <c r="AN72" s="295">
        <v>0</v>
      </c>
      <c r="AO72" s="295">
        <v>195</v>
      </c>
      <c r="AP72" s="294">
        <v>30</v>
      </c>
      <c r="AQ72" s="296" t="s">
        <v>94</v>
      </c>
      <c r="AR72" s="294">
        <v>30</v>
      </c>
      <c r="AS72" s="294">
        <v>30</v>
      </c>
      <c r="AT72" s="294">
        <v>15</v>
      </c>
      <c r="AU72" s="295">
        <v>0</v>
      </c>
      <c r="AV72" s="295">
        <v>45</v>
      </c>
      <c r="AW72" s="295">
        <v>30</v>
      </c>
      <c r="AX72" s="296" t="s">
        <v>95</v>
      </c>
      <c r="AY72" s="299">
        <v>16</v>
      </c>
    </row>
    <row r="74" s="242" customFormat="1" ht="15" customHeight="1">
      <c r="B74" s="242" t="s">
        <v>96</v>
      </c>
    </row>
    <row r="75" s="242" customFormat="1" ht="14.25" customHeight="1">
      <c r="B75" s="242" t="s">
        <v>97</v>
      </c>
    </row>
    <row r="76" s="242" customFormat="1" ht="14.25" customHeight="1">
      <c r="B76" s="242" t="s">
        <v>98</v>
      </c>
    </row>
    <row r="77" ht="14.25" customHeight="1"/>
    <row r="78" ht="14.25" customHeight="1">
      <c r="B78" s="1" t="s">
        <v>99</v>
      </c>
    </row>
    <row r="79" ht="14.25" customHeight="1">
      <c r="B79" s="1" t="s">
        <v>100</v>
      </c>
    </row>
    <row r="80" ht="14.25" customHeight="1">
      <c r="B80" s="1" t="s">
        <v>101</v>
      </c>
    </row>
    <row r="81" ht="15.75">
      <c r="AL81" s="243"/>
    </row>
    <row r="83" spans="25:36" ht="15.75" customHeight="1">
      <c r="Y83" s="275" t="s">
        <v>102</v>
      </c>
      <c r="Z83" s="275"/>
      <c r="AA83" s="275"/>
      <c r="AB83" s="275"/>
      <c r="AC83" s="275"/>
      <c r="AD83" s="275"/>
      <c r="AE83" s="275"/>
      <c r="AF83" s="275"/>
      <c r="AG83" s="275"/>
      <c r="AH83" s="275"/>
      <c r="AI83" s="275"/>
      <c r="AJ83" s="275"/>
    </row>
    <row r="84" spans="2:36" ht="15.75" customHeight="1">
      <c r="B84" s="276" t="s">
        <v>103</v>
      </c>
      <c r="C84" s="276"/>
      <c r="D84" s="276"/>
      <c r="E84" s="276"/>
      <c r="F84" s="276"/>
      <c r="G84" s="276"/>
      <c r="H84" s="276"/>
      <c r="I84" s="277"/>
      <c r="J84" s="277"/>
      <c r="K84" s="277"/>
      <c r="L84" s="277"/>
      <c r="M84" s="277"/>
      <c r="N84" s="277"/>
      <c r="O84" s="277"/>
      <c r="P84" s="244"/>
      <c r="Q84" s="244"/>
      <c r="R84" s="243"/>
      <c r="S84" s="243"/>
      <c r="T84" s="243"/>
      <c r="U84" s="243"/>
      <c r="V84" s="243"/>
      <c r="W84" s="243"/>
      <c r="X84" s="243"/>
      <c r="Y84" s="275" t="s">
        <v>104</v>
      </c>
      <c r="Z84" s="275"/>
      <c r="AA84" s="275"/>
      <c r="AB84" s="275"/>
      <c r="AC84" s="275"/>
      <c r="AD84" s="275"/>
      <c r="AE84" s="275"/>
      <c r="AF84" s="275"/>
      <c r="AG84" s="275"/>
      <c r="AH84" s="275"/>
      <c r="AI84" s="275"/>
      <c r="AJ84" s="275"/>
    </row>
    <row r="85" ht="14.25" customHeight="1"/>
    <row r="86" ht="15" customHeight="1"/>
    <row r="87" ht="14.25" customHeight="1">
      <c r="B87" s="1" t="s">
        <v>105</v>
      </c>
    </row>
    <row r="88" ht="14.25" customHeight="1">
      <c r="B88" s="1" t="s">
        <v>106</v>
      </c>
    </row>
    <row r="89" spans="2:48" ht="15.75" customHeight="1">
      <c r="B89" s="245" t="s">
        <v>107</v>
      </c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</row>
    <row r="91" spans="49:50" ht="15.75" customHeight="1">
      <c r="AW91" s="247"/>
      <c r="AX91" s="247"/>
    </row>
    <row r="92" spans="2:51" ht="14.25" customHeight="1"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</row>
    <row r="109" ht="13.5" customHeight="1"/>
    <row r="110" ht="13.5" customHeight="1"/>
    <row r="114" ht="26.25" customHeight="1"/>
    <row r="115" ht="21.75" customHeight="1"/>
    <row r="124" ht="13.5" customHeight="1"/>
  </sheetData>
  <sheetProtection selectLockedCells="1" selectUnlockedCells="1"/>
  <mergeCells count="88">
    <mergeCell ref="B92:AY92"/>
    <mergeCell ref="AS71:AY71"/>
    <mergeCell ref="A72:B72"/>
    <mergeCell ref="Y83:AJ83"/>
    <mergeCell ref="B84:H84"/>
    <mergeCell ref="I84:O84"/>
    <mergeCell ref="Y84:AJ84"/>
    <mergeCell ref="A71:I71"/>
    <mergeCell ref="J71:P71"/>
    <mergeCell ref="Q71:W71"/>
    <mergeCell ref="X71:AD71"/>
    <mergeCell ref="AE71:AK71"/>
    <mergeCell ref="AL71:AR71"/>
    <mergeCell ref="AL69:AR69"/>
    <mergeCell ref="AS69:AY69"/>
    <mergeCell ref="D68:I68"/>
    <mergeCell ref="A70:B70"/>
    <mergeCell ref="D70:AR70"/>
    <mergeCell ref="AS70:AY70"/>
    <mergeCell ref="A69:B69"/>
    <mergeCell ref="D69:I69"/>
    <mergeCell ref="J69:P69"/>
    <mergeCell ref="Q69:W69"/>
    <mergeCell ref="X69:AD69"/>
    <mergeCell ref="AE69:AK69"/>
    <mergeCell ref="K68:P68"/>
    <mergeCell ref="R68:W68"/>
    <mergeCell ref="Y68:AD68"/>
    <mergeCell ref="AF68:AK68"/>
    <mergeCell ref="AM68:AR68"/>
    <mergeCell ref="AT66:AY66"/>
    <mergeCell ref="AT67:AY67"/>
    <mergeCell ref="AT68:AY68"/>
    <mergeCell ref="D67:I67"/>
    <mergeCell ref="K67:P67"/>
    <mergeCell ref="R67:W67"/>
    <mergeCell ref="Y67:AD67"/>
    <mergeCell ref="AF67:AK67"/>
    <mergeCell ref="AM67:AR67"/>
    <mergeCell ref="D66:I66"/>
    <mergeCell ref="K66:P66"/>
    <mergeCell ref="R66:W66"/>
    <mergeCell ref="Y66:AD66"/>
    <mergeCell ref="AF66:AK66"/>
    <mergeCell ref="AM66:AR66"/>
    <mergeCell ref="AL64:AR64"/>
    <mergeCell ref="AS64:AY64"/>
    <mergeCell ref="D65:I65"/>
    <mergeCell ref="K65:P65"/>
    <mergeCell ref="R65:W65"/>
    <mergeCell ref="Y65:AD65"/>
    <mergeCell ref="AF65:AK65"/>
    <mergeCell ref="AM65:AR65"/>
    <mergeCell ref="AT65:AY65"/>
    <mergeCell ref="A63:B63"/>
    <mergeCell ref="A64:I64"/>
    <mergeCell ref="J64:P64"/>
    <mergeCell ref="Q64:W64"/>
    <mergeCell ref="X64:AD64"/>
    <mergeCell ref="AE64:AK64"/>
    <mergeCell ref="AL10:AR10"/>
    <mergeCell ref="AS10:AY10"/>
    <mergeCell ref="A12:AY12"/>
    <mergeCell ref="A44:B44"/>
    <mergeCell ref="A45:AY45"/>
    <mergeCell ref="A62:B62"/>
    <mergeCell ref="D10:D11"/>
    <mergeCell ref="E10:I10"/>
    <mergeCell ref="J10:P10"/>
    <mergeCell ref="Q10:W10"/>
    <mergeCell ref="X10:AD10"/>
    <mergeCell ref="AE10:AK10"/>
    <mergeCell ref="C6:Q6"/>
    <mergeCell ref="C7:X7"/>
    <mergeCell ref="AL7:AY7"/>
    <mergeCell ref="A9:A11"/>
    <mergeCell ref="B9:B11"/>
    <mergeCell ref="C9:C11"/>
    <mergeCell ref="D9:I9"/>
    <mergeCell ref="J9:W9"/>
    <mergeCell ref="X9:AK9"/>
    <mergeCell ref="AL9:AY9"/>
    <mergeCell ref="B1:U1"/>
    <mergeCell ref="B2:V2"/>
    <mergeCell ref="AL2:AY2"/>
    <mergeCell ref="C3:AE3"/>
    <mergeCell ref="C4:AE4"/>
    <mergeCell ref="C5:Q5"/>
  </mergeCells>
  <printOptions horizontalCentered="1"/>
  <pageMargins left="0.3541666666666667" right="0.3541666666666667" top="0.9840277777777777" bottom="0.9840277777777777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31" sqref="A3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Recenzent</cp:lastModifiedBy>
  <dcterms:modified xsi:type="dcterms:W3CDTF">2016-10-05T11:19:08Z</dcterms:modified>
  <cp:category/>
  <cp:version/>
  <cp:contentType/>
  <cp:contentStatus/>
</cp:coreProperties>
</file>