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3275" windowHeight="7815" tabRatio="958" firstSheet="1" activeTab="10"/>
  </bookViews>
  <sheets>
    <sheet name="AGD" sheetId="1" state="hidden" r:id="rId1"/>
    <sheet name="Dostawy" sheetId="2" r:id="rId2"/>
    <sheet name="Środki czystości" sheetId="3" state="hidden" r:id="rId3"/>
    <sheet name="Gazy" sheetId="4" state="hidden" r:id="rId4"/>
    <sheet name="Meble" sheetId="5" state="hidden" r:id="rId5"/>
    <sheet name="Mat. biurowe" sheetId="6" state="hidden" r:id="rId6"/>
    <sheet name="Tonery" sheetId="7" state="hidden" r:id="rId7"/>
    <sheet name="Odczyniki i sprzęt lab." sheetId="8" state="hidden" r:id="rId8"/>
    <sheet name="Sprzęt komp., audio, video" sheetId="9" state="hidden" r:id="rId9"/>
    <sheet name="Aparatura" sheetId="10" state="hidden" r:id="rId10"/>
    <sheet name="Usługi" sheetId="11" r:id="rId11"/>
    <sheet name="Plan_usługi" sheetId="12" state="hidden" r:id="rId12"/>
    <sheet name="Rob budowlane" sheetId="13" r:id="rId13"/>
    <sheet name="Projekty" sheetId="14" state="hidden" r:id="rId14"/>
  </sheets>
  <definedNames>
    <definedName name="_xlnm._FilterDatabase" localSheetId="9" hidden="1">'Aparatura'!$A$1:$L$1</definedName>
    <definedName name="_xlnm._FilterDatabase" localSheetId="5" hidden="1">'Mat. biurowe'!$A$1:$L$23</definedName>
    <definedName name="_xlnm._FilterDatabase" localSheetId="4" hidden="1">'Meble'!$A$1:$J$1</definedName>
    <definedName name="_xlnm._FilterDatabase" localSheetId="7" hidden="1">'Odczyniki i sprzęt lab.'!$A$2:$L$2</definedName>
    <definedName name="_xlnm._FilterDatabase" localSheetId="12" hidden="1">'Rob budowlane'!$A$1:$J$1</definedName>
    <definedName name="_xlnm._FilterDatabase" localSheetId="8" hidden="1">'Sprzęt komp., audio, video'!$A$1:$L$1</definedName>
  </definedNames>
  <calcPr fullCalcOnLoad="1"/>
</workbook>
</file>

<file path=xl/sharedStrings.xml><?xml version="1.0" encoding="utf-8"?>
<sst xmlns="http://schemas.openxmlformats.org/spreadsheetml/2006/main" count="3233" uniqueCount="993">
  <si>
    <t>Usługa szkolenia użytkowników MS PROJECT</t>
  </si>
  <si>
    <t>wydruki plakatów, opłaty za publikacje</t>
  </si>
  <si>
    <t>Usługi: dzierżawa butli, drobne naprawy sprzętu i aparatury</t>
  </si>
  <si>
    <t>Przegląd i ewentualne naprawy mikroskopów dydaktycznych</t>
  </si>
  <si>
    <t>Utylizacja odpadów hodowlanych</t>
  </si>
  <si>
    <t>Usługi zewnętrzne (naprawa wagi, śniegarki, serwis dejonizatora)</t>
  </si>
  <si>
    <t>Usługi zewnętrzne (wykonanie widm Ramana, mikroanaliza Roentgenowska, wydruk plakatów)</t>
  </si>
  <si>
    <t>Usługi zewnętrzne (naprawy, serwisowanie sprzętu, sekwencjonowanie, synteza starterów, utylizacja odpadów)</t>
  </si>
  <si>
    <t>Analizy chemiczne (zlecenie podmiotom zewnętrznym)</t>
  </si>
  <si>
    <t>Druk posterów</t>
  </si>
  <si>
    <t>Tłumaczenie prac naukowych na język angielski, korekta prac naukowych</t>
  </si>
  <si>
    <t>Druk monografii (uwzględniony w planie wydawniczym Wydawnictwa UMCS)</t>
  </si>
  <si>
    <t>Tłumaczenia i korekta tekstów w j. angielskim</t>
  </si>
  <si>
    <t xml:space="preserve">Usługi zewnętrzne np. naprawy i konserwacje sprzętu, dzierżawa butli itp. </t>
  </si>
  <si>
    <t xml:space="preserve">       Tłumaczenia</t>
  </si>
  <si>
    <t xml:space="preserve">      Druk publikacji</t>
  </si>
  <si>
    <t xml:space="preserve">   Dezynsekcja zbiorów zielnikowych</t>
  </si>
  <si>
    <t>Przegląd i konserwacja autoklawu</t>
  </si>
  <si>
    <t>u</t>
  </si>
  <si>
    <t>Naprawa i serwis sprzętu komputerowego i urządzeń wielofunkcyjnych</t>
  </si>
  <si>
    <t>Tłumaczenia artykułów naukowych</t>
  </si>
  <si>
    <t>Usługi (książka habilitacyjna, statystyka, opłaty wydawnicze artykułów naukowych w czasopismach zagranicznych)</t>
  </si>
  <si>
    <t>Tłumaczenia(usługa)</t>
  </si>
  <si>
    <t>Transport (usługa)</t>
  </si>
  <si>
    <t>Naprawy i konserwacje (usługa)</t>
  </si>
  <si>
    <t>Serwisy (gwarancyjne i pogwarancyjne)</t>
  </si>
  <si>
    <t>I, IV kwartał</t>
  </si>
  <si>
    <t>K. Wydz Badanie statutowe</t>
  </si>
  <si>
    <t>„Zaawansowane struktury światłowodów fotonicznych dla innowacyjnych sieci telekomunikacyjnych”</t>
  </si>
  <si>
    <t>Usługa opracowania parametrów przemysłowych technologii wytwarzania zaawansowanych struktur światłowodowych, które docelowo mogą znaleźć zastosowanie w innowacyjnych sieciach telekomunikacyjnych</t>
  </si>
  <si>
    <t>320 000</t>
  </si>
  <si>
    <t>ZFIN 00000680           BP-03-003-K-13</t>
  </si>
  <si>
    <t>Usługa w zakresie opracowania parametrów przemysłowych materiałów do wytwarzania światłowodów dla telekomunikacyjnych sieci dostępowych</t>
  </si>
  <si>
    <t>ZFIN 00000680          BP-03-003-K-13</t>
  </si>
  <si>
    <t>Usługa opracowania parametrów przemysłowych powłok ochronnych do pokrywania światłowodow dla innowacyjnych sieci dla innowacyjnych sieci</t>
  </si>
  <si>
    <t>Kształcenie kadry akademickiej do roli wykładowców przedmiotu Ochrona własności intelektualnej</t>
  </si>
  <si>
    <t>Opracowanie skryptu dla słuchaczy IV edycji studiów podyplomowych</t>
  </si>
  <si>
    <t>ZFIN: 00000670, MPK: FS-01-271-E-10</t>
  </si>
  <si>
    <t>Wartość zamówienia w całym projekcie:  123400</t>
  </si>
  <si>
    <t>Napisanie recenzji skryptu dla słuchaczy IV edycji studiów podyplomowych</t>
  </si>
  <si>
    <t>PRZETARG pomimo kwoty 8600 zł w skali całego projektu stosuje się procedurę przetargową z uwagi na to, że początkowo budżet projektu zawierał tylko jedną poz. dot. opracowania skryptu o wartości powyżej 14.000Euro. Po uzyskaniu zgody IP została ona rozbita na trzy odrębne dotyczące jednak  tego samego  dzieła.</t>
  </si>
  <si>
    <t>Druk skryptu dla słuchaczy IV edycji studiów podyplomowych</t>
  </si>
  <si>
    <t>PRZETARG pomimo kwoty 19365 zł w skali całego projektu stosuje się procedurę przetargową z uwagi na to, że początkowo budżet projektu zawierał tylko jedną poz. dot. opracowania skryptu o wartości powyżej 14.000Euro. Po uzyskaniu zgody IP została ona rozbita na trzy odrębne dotyczące jednak tego samego dzieła.</t>
  </si>
  <si>
    <t>Usługi doradcze i poradnicze dla niepełnosprawnych studentów</t>
  </si>
  <si>
    <t>Świadczenie usług cateringowych: szkolenia, panele</t>
  </si>
  <si>
    <t>Przeprowadzenie szkoleń "Różni ludzie - równe szanse", NGO i z przedsiębiorczości</t>
  </si>
  <si>
    <t>Od studenta do eksperta - ochrona środowiska w praktyce</t>
  </si>
  <si>
    <t>Usługa szkoleniowa - szkolenie z zakresu systemów zarządzania jakością, bezpieczeństwem i higieną pracy oraz środowiskiem</t>
  </si>
  <si>
    <t>ZFIN: 00000670, MPK: FS-03-257-E-09</t>
  </si>
  <si>
    <t>Wartość zamówienia w całym projekcie: 283 260 zł</t>
  </si>
  <si>
    <t>Usługa wyżywienia i noclegu dla uczestników dwóch wyjazdów do Biebrzańskiego PN i Białowieskiego PN.</t>
  </si>
  <si>
    <t>Wartość zamówienia w całym projekcie: 296 403 zł</t>
  </si>
  <si>
    <t>Usługa wyżywienia i noclegu dla uczestników wyjazdu  do przedsiębiorstw stosujących nowoczesne rozwiązania z zakresu ochrony środowiska i technologii chemicznych. Wycieczka techniczna na podkarpacie.</t>
  </si>
  <si>
    <t>Usługa opiekuna praktyk w zakładach pracy w trakcie praktyk zawodowych dla studentów ochrony środowiska i chemii</t>
  </si>
  <si>
    <t>Wartość zamówienia w całym projekcie: 188 000 zł</t>
  </si>
  <si>
    <t>Usługa wyżywienia i noclegu dla uczestników wyjazdu  do przedsiębiorstw stosujących nowoczesne rozwiązania z zakresu ochrony środowiska i technologii chemicznych, związanych z przemysłem farmaceutycznym i kosmetycznym</t>
  </si>
  <si>
    <t>Usługa wyżywienia i noclegu dla uczestników wyjazdu na Międzynarodowe Targi POLEKO 2013 do Poznania</t>
  </si>
  <si>
    <t>Usługa transportu</t>
  </si>
  <si>
    <t>Zad. 4 poz. 80</t>
  </si>
  <si>
    <t>Usługa zapewnienia noclegu i wyżywienia podczas praktyki plenerowej</t>
  </si>
  <si>
    <t>Zad. 5 poz.100 poz. 101, poz. 102, zad. 6 poz.115</t>
  </si>
  <si>
    <t>Usługa przygotowania druku publikacji</t>
  </si>
  <si>
    <t>Zad. 6 poz. 117, zad. 5 poz. 99, poz. 121</t>
  </si>
  <si>
    <t>www.praktyki.wh.umcs-Przygotowanie i realizacja nowego programu praktyk pedagogicznych na Wydziale Humanistycznym</t>
  </si>
  <si>
    <t>Wydruk niezbędników dla studenta/nauczyciela</t>
  </si>
  <si>
    <t>ZFIN: 00000670, MPK: FS-05-274-E-10</t>
  </si>
  <si>
    <t>Wydruk skryptu</t>
  </si>
  <si>
    <t>Opracowanie materiałów dydaktycznych umożliwiających umieszczenie na platformie</t>
  </si>
  <si>
    <t>Powielanie materiałów dydaktycznych</t>
  </si>
  <si>
    <t>Zakup podręczników</t>
  </si>
  <si>
    <t>Usługi hotelowe dla lektorów wizytujących</t>
  </si>
  <si>
    <t>Przygotowanie warsztatów folklorystycznych i eventu "Dni Kultury Bałkańskiej"</t>
  </si>
  <si>
    <t>Szkoła dla pracowników Biura Karier UMCS - 1 osoba</t>
  </si>
  <si>
    <t>Szkoła dla pracowników Biura Karier UMCS - 2 osoba</t>
  </si>
  <si>
    <t>Pośrednictwo wizowe</t>
  </si>
  <si>
    <t>Zakup podręczników dla kursów zdalnych</t>
  </si>
  <si>
    <t>Organizacja spotkań naukowo-kulturalnych w ramach SW</t>
  </si>
  <si>
    <t>Organizacja spotkań partnerskich</t>
  </si>
  <si>
    <t>Usługa wyżywienia w trakcie podróży (obiad) dla uczestników 2 wyjazdów terenowych, zadanie 6. Zajęcia terenowe z zakresu fizykochemicznych badań stanu środowiska w dolinach rzecznych, siedlisk i rozpoznawania gatunków chronionych</t>
  </si>
  <si>
    <t>Kwota w budżecie projektu: 130 023 zł, zamówienia poza ustawą na podstawie art. 6a PZP)</t>
  </si>
  <si>
    <t>Usługa wyżywienia w trakcie podróży (obiad) dla uczestników wycieczki technicznej do zakładów przemysłowych Zadanie 10. Udział w imprezach targowych i wystawach związanych z ochroną środowiska i chemią oraz wycieczki do zakładów przemysłowych</t>
  </si>
  <si>
    <t>Usługa wyżywienia w trakcie podróży (obiad) dla uczestników wyjazdu na targi POLEKO do Poznania, Zadanie 10. Udział w imprezach targowych i wystawach związanych z ochroną środowiska i chemią oraz wycieczki do zakładów przemysłowych</t>
  </si>
  <si>
    <t>(opcjonalnie, jeśli nie znajdziemy kogoś z UMCS) opiekunowie logistyczno-techniczni wyjazdów terenowych - 2 osoby, 6. Zajęcia terenowe z zakresu fizykochemicznych badań stanu środowiska w dolinach rzecznych, siedlisk i rozpoznawania gatunków chronionych</t>
  </si>
  <si>
    <t>Wartość zamówienia w budżecie projektu: 30 240 zł</t>
  </si>
  <si>
    <t>Publikacja ogłoszeń w prasie</t>
  </si>
  <si>
    <t>Zad. 1 poz. 20</t>
  </si>
  <si>
    <t>Usługa przesyłki pocztowe</t>
  </si>
  <si>
    <t>Zad 1 poz. 21</t>
  </si>
  <si>
    <t>Usługa połączeń telefonicznych</t>
  </si>
  <si>
    <t>Zad. 1 poz. 24</t>
  </si>
  <si>
    <t>Usługa zakupu biletów do muzeum</t>
  </si>
  <si>
    <t>Zad. 4 poz. 79, zad. 5 poz. 109</t>
  </si>
  <si>
    <t>Usługa ubezpieczenia NNW</t>
  </si>
  <si>
    <t>Zad. 4 poz. 81, zad. 5 poz. 111, zad. 6 poz. 120</t>
  </si>
  <si>
    <t>Usługa prelekcji na warsztatach wymiany doświadczeń</t>
  </si>
  <si>
    <t>Zad. 7 poz. 122</t>
  </si>
  <si>
    <t>Usługa prelekcji na konferencji</t>
  </si>
  <si>
    <t>Zad. 9 poz. 132</t>
  </si>
  <si>
    <t>Usługa przygotowania i przeprowadzania koncertu podczas konferencji</t>
  </si>
  <si>
    <t>Zad.9 poz. 135</t>
  </si>
  <si>
    <t>Studia zamawiane na UMCS-nowy kierunek Fizyka techniczna</t>
  </si>
  <si>
    <t>Usługa opracowania materiałów do laboratoriów "Pracownia kliniczna"</t>
  </si>
  <si>
    <t>ZFIN: 00000670, MPK: FS-02-278-E-11</t>
  </si>
  <si>
    <t>Zad. 3, poz. 12</t>
  </si>
  <si>
    <t>Usługa przeprowadzenia wykładów przez wybitnych naukowców i specjalistów z zewnątrz</t>
  </si>
  <si>
    <t>Zad. 4 poz. 23</t>
  </si>
  <si>
    <t>Usługa przeprowadzenia przez pracodawców spotkań ze studentami kierunku zamawianego fizyka techniczna</t>
  </si>
  <si>
    <t>Zad 5 poz. 26</t>
  </si>
  <si>
    <t>Usługa organizacji i opieki nad stażystami ze strony pracodawcy</t>
  </si>
  <si>
    <t>Zad. 5 poz. 28, 29</t>
  </si>
  <si>
    <t>Usługa organizacja i opieka nad praktykantami ze strony pracodawców</t>
  </si>
  <si>
    <t>Zad. 5 poz. 33</t>
  </si>
  <si>
    <t>Noclegi dla praktykantów</t>
  </si>
  <si>
    <t>Zad. 5 poz. 31</t>
  </si>
  <si>
    <t>Ubezpieczenie NNW praktykantów i stażystów</t>
  </si>
  <si>
    <t>Zad 5 poz. 36</t>
  </si>
  <si>
    <t>Badania  lekarskie praktykantów i stażystów</t>
  </si>
  <si>
    <t>Zad. 5 poz. 37</t>
  </si>
  <si>
    <t>Koszty pośrednie</t>
  </si>
  <si>
    <t>PI Nowy model kompleksowej obsługi potrze innowacyjnych przedsiębiorstw - INNO-BROKER</t>
  </si>
  <si>
    <t>Catering (obiad+serwis kawowy) dla uczestników szkoleń dla brokerów innowacji - 8 osób po 35 zł/osobę x 10 dni - zlecenie usługi</t>
  </si>
  <si>
    <t>ZFIN: 00000670;MPK:FS-06-044-I-13</t>
  </si>
  <si>
    <t>Catering na seminariach/spotkaniach promujących współpracę przedsiębiorstw z jednostką naukową - 5 seminariów po 10 osób (50 osób) po 20zł/osobodzień</t>
  </si>
  <si>
    <t>Zakwaterowanie</t>
  </si>
  <si>
    <t>Zamówienie będzie realizowane w trybie przetargu nieograniczonego</t>
  </si>
  <si>
    <t>Wypożyczenie sprzętu do projekcji i warsztatów</t>
  </si>
  <si>
    <t>Zatrudnienie prowadzących warsztaty z przedsiębiorczości</t>
  </si>
  <si>
    <t>Dostawa materiałów dla uczestników warsztatów z przedsiębiorczości</t>
  </si>
  <si>
    <t>Catering w trakcie warsztatów</t>
  </si>
  <si>
    <t>-</t>
  </si>
  <si>
    <t>Usługa sprzątania  DS. Femina</t>
  </si>
  <si>
    <t>Usługa sprzątania DS. Grześ</t>
  </si>
  <si>
    <t>Usługa pralnicza</t>
  </si>
  <si>
    <t>Umowa na okres 2 lat</t>
  </si>
  <si>
    <t>Usługi cateringowe:Dostawa obiadów dla ok.100 os.Dostawa kanapek, pieczywa cukiern., napojów dla ok. 200 osDegustacja świątecznych potraw polskich</t>
  </si>
  <si>
    <t>Specjalista. wg.Reg.wewn.Proc. Przetarg.Art. 4. P.8 UZP,Rozp. Rekt.34/2013</t>
  </si>
  <si>
    <t>Usługi turystyczne:Zwiedzanie m. Lublin z biletami wstępu dla ok. 100 os., wycieczki 1 dn. dla 100 os.Org. gier integracyjnych- 150 os</t>
  </si>
  <si>
    <t>Specjalista. wg.Reg.wewn.Proc. Przetarg.Art. 4. P.8 UZP,Rozp. Rekt.34/2014</t>
  </si>
  <si>
    <t>Usługi transportowe:Transport autokar.1 dn./250 km.(Las Erasmusa, imprezy integracyjne)</t>
  </si>
  <si>
    <t>Specjalista. wg.Reg.wewn.Proc. Przetarg.Art. 4. P.8 UZP,Rozp. Rekt.34/2015</t>
  </si>
  <si>
    <t>Usługi składu i druku:Skład i druk informatora o  prog. wymian studenckich.(+Erasmus) w j. pol.- 3000 szt.Druk ulotek (Dzień Erasmusa),Banery reklamowe</t>
  </si>
  <si>
    <t>Specjalista. wg.Reg.wewn.Proc. Przetarg.Art. 4. P.8 UZP,Rozp. Rekt.34/2016</t>
  </si>
  <si>
    <t>Wydawnictwo UMCS</t>
  </si>
  <si>
    <t>skład i druk publikacji (offset+twarda oprawa)</t>
  </si>
  <si>
    <t>koszty własne Wydawnictwa</t>
  </si>
  <si>
    <t>skład i druk publikacji (druk cyfrowy+miękka oprawa)</t>
  </si>
  <si>
    <t>10.2014</t>
  </si>
  <si>
    <t>Adaptacja pok. 118 i 119 w cz. B na salę komputerową</t>
  </si>
  <si>
    <t>06.2014</t>
  </si>
  <si>
    <t>Adaptacja pomieszczeń</t>
  </si>
  <si>
    <t>I kwartał 2014r.</t>
  </si>
  <si>
    <t>POIS Dz. 13.3</t>
  </si>
  <si>
    <t>Inne prace remontowo-adaptacyjne- Wydz. MFI</t>
  </si>
  <si>
    <t>ACK UMCS</t>
  </si>
  <si>
    <t>Remont posadzki na holu głównym ACK</t>
  </si>
  <si>
    <t>VI kwartał 2014</t>
  </si>
  <si>
    <t xml:space="preserve">Remonty pomieszczeń </t>
  </si>
  <si>
    <t xml:space="preserve">I, IV kwartał </t>
  </si>
  <si>
    <t>Wymiana sieci elektrycznej- Wydz. BiB</t>
  </si>
  <si>
    <t>POIS Dz. 13.4</t>
  </si>
  <si>
    <t>Adaptacja pomieszczeń- Wydz. MFI</t>
  </si>
  <si>
    <t>Wym. sieci elektrycznej- Wydz. BiB</t>
  </si>
  <si>
    <t>POIS Dz. 13.5</t>
  </si>
  <si>
    <t>roboty malarskie</t>
  </si>
  <si>
    <t>02.2014</t>
  </si>
  <si>
    <t>wymiana oświetlenia+projekt</t>
  </si>
  <si>
    <t xml:space="preserve"> DS Amor</t>
  </si>
  <si>
    <t>DS Babilon</t>
  </si>
  <si>
    <t>DS Femina</t>
  </si>
  <si>
    <t>DS Grześ</t>
  </si>
  <si>
    <t>DS Helios</t>
  </si>
  <si>
    <t>DS Ikar</t>
  </si>
  <si>
    <t>remont dwóch pionów mieszkalnych, remont piwnic, remont 10-ciu kuchni, remont 2-óch dżwigów</t>
  </si>
  <si>
    <t xml:space="preserve"> DS Kronos</t>
  </si>
  <si>
    <t xml:space="preserve">remont części mieszkalnej plus parter+projekt drogi, elewacja </t>
  </si>
  <si>
    <t>DS Jowisz</t>
  </si>
  <si>
    <t>DS Zana</t>
  </si>
  <si>
    <t>roboty malarskie, remont dachu</t>
  </si>
  <si>
    <t>Miasteczko Akademickie</t>
  </si>
  <si>
    <t>Wydział Artystyczny</t>
  </si>
  <si>
    <t>04.2014</t>
  </si>
  <si>
    <t>Wykonanie nadproża oraz obróbka otworu drzwiowego w Sali 122-Instytut Sztuk Pięknych</t>
  </si>
  <si>
    <t>Wydział Biologii i Biotechnologii</t>
  </si>
  <si>
    <t>03.2014</t>
  </si>
  <si>
    <t>Wydział Ekonomiczny</t>
  </si>
  <si>
    <t>Wydział Humanistyczny</t>
  </si>
  <si>
    <t>Remont murków przyschodowych i nawierzchni od strony ul. Sowińskiego</t>
  </si>
  <si>
    <t>Wydział Matematyki, Fizyki i Informatyki</t>
  </si>
  <si>
    <t>Wydział Pedagogiki i Psychologii</t>
  </si>
  <si>
    <t>Wydział Politologii</t>
  </si>
  <si>
    <t xml:space="preserve">Remont pomieszczeń na ksiegozbiory (nr 24 i 25) z montażem regałów </t>
  </si>
  <si>
    <t>Wydział Prawa i Administracji</t>
  </si>
  <si>
    <t>Wydział Nauk o Ziemi i Gospodarki Przestrzennej</t>
  </si>
  <si>
    <t>Rektorat</t>
  </si>
  <si>
    <t>Biblioteka Główna</t>
  </si>
  <si>
    <t>Książki</t>
  </si>
  <si>
    <t>Aparatur nakowo-badawcza</t>
  </si>
  <si>
    <t>Aparatura nakowo-badawcza</t>
  </si>
  <si>
    <t>Sprzęt AGD</t>
  </si>
  <si>
    <t>Środki czystości</t>
  </si>
  <si>
    <t>Gazy techniczne</t>
  </si>
  <si>
    <t>Ciekły azot</t>
  </si>
  <si>
    <t>Meble dla DS. Ikar i Kronos</t>
  </si>
  <si>
    <t>Meble</t>
  </si>
  <si>
    <t>Materiały eksploatacyjne do drukarek, kopiarek</t>
  </si>
  <si>
    <t>Odczynniki MERC</t>
  </si>
  <si>
    <t>Odczynniki SIGMA</t>
  </si>
  <si>
    <t>Druki szkolnictwa szkolnictwa wyższego</t>
  </si>
  <si>
    <t>Papier toaletowy, ręczniki papierowe i podajniki</t>
  </si>
  <si>
    <t>Papier do drukarek, kopiarek</t>
  </si>
  <si>
    <t>Nośniki informacji i sprzęt biurowy</t>
  </si>
  <si>
    <t>Źródeł światła</t>
  </si>
  <si>
    <t>Artykuły spożywcze i woda</t>
  </si>
  <si>
    <t>Sprzęt audiowizualny i urządzenia wielofunkcyjne</t>
  </si>
  <si>
    <t>Drukarki - standardy</t>
  </si>
  <si>
    <t>Sprzęt komputerowy</t>
  </si>
  <si>
    <t>Środki trwałe Sekcja Obsługi Informatycznej UMCS/LubMAN UMCS</t>
  </si>
  <si>
    <t>Sprzęt komputerowy - standardy</t>
  </si>
  <si>
    <t>Blankiety elektronicznej legitymacji studenckiej i doktoranckiej</t>
  </si>
  <si>
    <t>Sprzęt komputerowy niestandardowy</t>
  </si>
  <si>
    <t>Uniwersalna maszyna wytrzymałościowa z komorą temperaturową i ekstensometrem</t>
  </si>
  <si>
    <t>Reometr z niezbędnym oprzyrządowaniem i analizator dielektryczny</t>
  </si>
  <si>
    <t>Materiały konstrukcyjne w postaci kształtowników, kątowników, ceowników itp.</t>
  </si>
  <si>
    <t>Biuro Promocji UMCS, Centrum Kształcenia i Obsługi Studiów</t>
  </si>
  <si>
    <t xml:space="preserve">I - III kwartał </t>
  </si>
  <si>
    <t xml:space="preserve">czerwiec i listopad </t>
  </si>
  <si>
    <t>Sprzęt i wyposażenie na potrzeby Wydziału Bilogii i Biotechnologii</t>
  </si>
  <si>
    <t>Biuro Promocji UMCS, Centrum Kształcenia i Obsługi Studiów, Wydział Chemii</t>
  </si>
  <si>
    <t>Billbordy "Drzwi otwarte", "Zjazd Absolwentów", "Rekrutacja"</t>
  </si>
  <si>
    <t>lipiec</t>
  </si>
  <si>
    <t>Dział Eksploatacji Obiektów, Centrum Kształcenia i Obsługi Studiów</t>
  </si>
  <si>
    <t>I - II kwartał</t>
  </si>
  <si>
    <t>I, III, IV kwartał</t>
  </si>
  <si>
    <t>I, III kwartał</t>
  </si>
  <si>
    <t>Sprzęt na potrzeby modernizacji sieci komputerowej</t>
  </si>
  <si>
    <t>II - III kwartał</t>
  </si>
  <si>
    <t>II - IV kwartał</t>
  </si>
  <si>
    <t>III - IV kwartał</t>
  </si>
  <si>
    <t>Usługa sprzątania  DS. Femina, Grześ, Rektorat, Ekonomia, BiB</t>
  </si>
  <si>
    <t>wrzesień/październik</t>
  </si>
  <si>
    <t>Rezerwacja biletów lotniczych</t>
  </si>
  <si>
    <t>Ubezpieczenie studentów</t>
  </si>
  <si>
    <t>Ubezpieczenie mienia, pojazdów</t>
  </si>
  <si>
    <t xml:space="preserve">Usługi pocztowe dla Biblioteki Głownej i Wydawnictwa </t>
  </si>
  <si>
    <t>Obozy letnie dla dzieci  pracowników</t>
  </si>
  <si>
    <t>Wycieczki dla emerytów i rencistów</t>
  </si>
  <si>
    <t>Talony dla byłych pracowników</t>
  </si>
  <si>
    <t>Meble laboratoryjne ( w tym stół antywibracyjny)</t>
  </si>
  <si>
    <t>Zimowiska dla dzieci pracowników</t>
  </si>
  <si>
    <t>Biuro Socjalne</t>
  </si>
  <si>
    <t>Wycieczki dla pracowników</t>
  </si>
  <si>
    <t>320 000,00</t>
  </si>
  <si>
    <t>90 000,00</t>
  </si>
  <si>
    <t>Jednostki UMCS, Zakład Biofizyki, Zakład Immunobiologii</t>
  </si>
  <si>
    <t>Aparatura naukowa (w tym mikromanipulator, mikrowytrząsarka, aparat do transferu)</t>
  </si>
  <si>
    <t>Jednostki UMCS, Zakład Biochemii</t>
  </si>
  <si>
    <t>Aparatura naukowa (DSA, reometr, tensjometr)</t>
  </si>
  <si>
    <t>Aparatura naukowa (w tym chromatograf cieczowy, system do elektroforezy, system chromatogragii niskocisnieniowej)</t>
  </si>
  <si>
    <t>Jednostki UMCS, Wydz. Chemii, Zakład Genetyki i Mikrobiologii</t>
  </si>
  <si>
    <t>Aparatura naukowa ( w tym wytrząsarka z łaźnią, bioanalizer)</t>
  </si>
  <si>
    <t>Zetasizer, goniometr (aparatura)</t>
  </si>
  <si>
    <t>Przystawka MS-TLC, densytometr</t>
  </si>
  <si>
    <t xml:space="preserve">Planowana wartość zamówienia
</t>
  </si>
  <si>
    <t>Dział realizujący zamówienie</t>
  </si>
  <si>
    <t>Wnioskujący</t>
  </si>
  <si>
    <t>Dział Inwestycji i Remontów</t>
  </si>
  <si>
    <t>Szkolenie z zakresu systemów zarządzania jakością, bezpieczeństwem i higieną pracy oraz środowiskiem</t>
  </si>
  <si>
    <t>Szkolenie użytkowników MS PROJECT</t>
  </si>
  <si>
    <t>Konsultacja procedur do zarządzania programami i projektami strategicznymi</t>
  </si>
  <si>
    <t>Opracowanie parametrów przemysłowych technologii wytwarzania zaawansowanych struktur światłowodowych, które docelowo mogą znaleźć zastosowanie w innowacyjnych sieciach telekomunikacyjnych</t>
  </si>
  <si>
    <t xml:space="preserve">Dostosowanie modułu MM - Zintegrowany System Informatyczny Wspomagający Zarządzanie Uczelnią </t>
  </si>
  <si>
    <t xml:space="preserve"> Migracja systemu na nową infrastrukturę sprzętową i programową - Zintegrowany System Informatyczny Wspomagający Zarządzanie Uczelnią </t>
  </si>
  <si>
    <t>Opiekun praktyk pedagogicznych IM</t>
  </si>
  <si>
    <t>Opiekun praktyk pedagogicznych ISP</t>
  </si>
  <si>
    <t>Utrzymanie kolekji roślin Ogrodu Botaniczego UMCS</t>
  </si>
  <si>
    <t>Noclegi i wyżywienie podczas praktyki plenerowej</t>
  </si>
  <si>
    <t>Biuro ds. Kształcenia</t>
  </si>
  <si>
    <t>Jednostka Organizacyjna  (Wnioskujący)</t>
  </si>
  <si>
    <t>Jednostka Organizacyjna (Wnioskujący)</t>
  </si>
  <si>
    <t>Koparko-ładowarka</t>
  </si>
  <si>
    <t>Dział Eksploatacji</t>
  </si>
  <si>
    <t>Wózek akumulatorowy</t>
  </si>
  <si>
    <t>Samochód osobowo-dostawczy (wywrotka)</t>
  </si>
  <si>
    <t>Samochód osobowo-dostawczy</t>
  </si>
  <si>
    <t>Sysytem multimedialny do auli</t>
  </si>
  <si>
    <t>zgodnie z wnioskiem złożonym do Działu Zamówień Publicznych</t>
  </si>
  <si>
    <t>Jednostki UMCS, Wydz. Nauk o Ziemi i Gosp.Przestrzennej</t>
  </si>
  <si>
    <t>w zależności od zakończenia postępowania na dzierżawę zbiornika</t>
  </si>
  <si>
    <t>Centrum Badań Naukowych i Współpracy Międzynarodowej, Biuro ds. Projektów Inwestycyjnych i Rozwojowych UE (BiB, Chemia, MFI), Zakład Biofizyki</t>
  </si>
  <si>
    <t>zgodnie z wnioskiem</t>
  </si>
  <si>
    <t>poz 28-32 i 34 w jednym postępowaniu</t>
  </si>
  <si>
    <t>dotacja MNiSW</t>
  </si>
  <si>
    <t>przychody z Domów Studenckich</t>
  </si>
  <si>
    <t>FPMSiD</t>
  </si>
  <si>
    <t>koszty własne</t>
  </si>
  <si>
    <t>koszty Wydziału i rezerwa Rektora</t>
  </si>
  <si>
    <t>koszty Wydziału rezerwa Rektora i inne</t>
  </si>
  <si>
    <t>rezerwa Rektora</t>
  </si>
  <si>
    <t>koszty Wydziału, rezerwa Rektora</t>
  </si>
  <si>
    <t>koszty Wydziału</t>
  </si>
  <si>
    <t>inne srodki</t>
  </si>
  <si>
    <t>rezerwa Rektora, inne</t>
  </si>
  <si>
    <t>rezerwa Rektora, srodki własne</t>
  </si>
  <si>
    <t>srodki własne</t>
  </si>
  <si>
    <t>Profesjonalizm w edukacji. Przygotowanie i realizacja nowego programu praktyk na Wydziale Artystycznym UMCS,  "Erasmus-mobilność", inne</t>
  </si>
  <si>
    <t>srodki własne jednostek organizacyjnych</t>
  </si>
  <si>
    <t>sroski własne</t>
  </si>
  <si>
    <t xml:space="preserve"> Samorząd Studencki</t>
  </si>
  <si>
    <t>Źródło finansowania</t>
  </si>
  <si>
    <t>srodki Wydawnictwa, Biblioteki</t>
  </si>
  <si>
    <t>Fundusz Socjalny</t>
  </si>
  <si>
    <t>koszty jednostek organizacyjnych</t>
  </si>
  <si>
    <t>Centrum Kultury Fizycznej</t>
  </si>
  <si>
    <t xml:space="preserve">Centrum Języka i Kultury Polskiej </t>
  </si>
  <si>
    <t>Centrum Nauczania i Certyfikacji Jęzków Obcych</t>
  </si>
  <si>
    <t>Remont pomieszczeń i malowanie korytarza-DS."AMOR"</t>
  </si>
  <si>
    <t>Centrum Języka Portugalskiego  Instytutu Camoes´a</t>
  </si>
  <si>
    <t>Remont dachu - Pawilon D ul. Sowińskiego</t>
  </si>
  <si>
    <t>Akademickie Centrum Kultury "Chatka Żaka"</t>
  </si>
  <si>
    <t>Przedszkole nr 65 (budynek UMCS)</t>
  </si>
  <si>
    <t>Wymiana stolarki okiennej</t>
  </si>
  <si>
    <t>Plac Raabego</t>
  </si>
  <si>
    <t>Remont nawierzchni</t>
  </si>
  <si>
    <t>Magazyn odczynników  - adaptacja Sali 0183B + PT-Stara Biologia, Wykonanie instalacji teleinformatycznej w pom. 44Ba-Stara Biologia, Docieplenie ścian piwnic-Stara Biologia, Remont koszy przyokiennych-Stara Biologia</t>
  </si>
  <si>
    <t>03-04.2014</t>
  </si>
  <si>
    <t>Ogrzewanie rur spustowych przy wejściu głównym-Chemia Duża, Wykonanie śluzy w pomieszczeniu nr 16R-Chemia Duża, Przebudowa bunkra na odczynniki-Chemia Organiczna, Modernizacja węzła cieplnego-Chemia Organiczna, Remont pomieszczenia nr 06-Chemia Organiczna, Malowanie pomieszczenia nr 32-Chemia Mała</t>
  </si>
  <si>
    <t>04.2014, 06.2014</t>
  </si>
  <si>
    <t>Przebudowa biblioteki, Remont pokoi  306 - 310 (po Dziekanacie MFI), Remont pokoju 201 i 202, Remont pomieszczenia nr 10 (studenckie Koła Naukowe)</t>
  </si>
  <si>
    <t>02.2014, 04.2014, 06.2014</t>
  </si>
  <si>
    <t>Rozbudowa instalacji monitoringu, Adaptacja pomieszczenia na II p. w zakresie inst. Elektrycznych, Remont 2 pokoi w Inst. Matematyki</t>
  </si>
  <si>
    <t>05.2014, 06.2014</t>
  </si>
  <si>
    <t>Adaptacja pomieszczenia na laboratorium, Remont Sali nr 69 A,B,C-Instytut Pedagogiki</t>
  </si>
  <si>
    <t>Remont auli uniwersyteckiej + malowanie hallu, Sala nr 110 - malowanie</t>
  </si>
  <si>
    <t>Połączenie pokoi nr 118 i 119 i ich remont-część B, Wykonanie wylewki i ułożenie wykładziny w pok. 312 i 313-Cześć D, Remont daszku nad magazynem gazów-część D, Hydrant p.poż. - projekt i realizacja, Założenie baterii do kompensacji mocy, Remont dachu - likwidacja przecieków-cześć D</t>
  </si>
  <si>
    <t>04.2014, 03.2014</t>
  </si>
  <si>
    <t>Dostosowanie budynku do przepisów p.poż. (dotacja MNiSW), Przebudowa instalacji zlokalizowanych pod kładką Nr 2 - ul.Radziszewskiego (projekt i wykonawstwo)</t>
  </si>
  <si>
    <t>01.2014, 02.2014</t>
  </si>
  <si>
    <t xml:space="preserve">Termomodernizacja budynku starego BG, Wymiana płytek PCV w magazynie książek (p. II - VI) - I etap, Modernizacja czytelni w pok. nr 120, Remont Sali wystawienniczej Muzeum, </t>
  </si>
  <si>
    <t>po uzyskaniu środków z NFOŚiGW, 04.2014, 05.2014</t>
  </si>
  <si>
    <t>Remont i uzupełnienie nawierzchni w siłowni nr 2, Wymiana wykładzin i płytek w szataniach i prysznicach przy pływalni (środki PZU), Opracowanie dokumentacji niezbędnej do zmiany sposobu użytkowania pomieszczeń, Remont Sal gimnastycznych (środki MSiKF)</t>
  </si>
  <si>
    <t>Remont pomieszczeń auli i biblioteki, Remont schodów zewnętrznych, Wymiana 12 szt okien rozszczelnionych</t>
  </si>
  <si>
    <t>03.2014, 04.2014, 05.2014</t>
  </si>
  <si>
    <t>Przebudowa Sali widowiskowej, Inst. antyoblodzeniowa rynien, Wykonanie pomostów przy centralach-część B, Remont Sali widowiskowej</t>
  </si>
  <si>
    <t>04.2014, 05.2014</t>
  </si>
  <si>
    <t>Remont fontanny przy Dworku Kościuszków, Wymiana fragmentu ogrodzenia - około 175 mb ze stalowych przęseł (przęsła w posiadaniu Ogrodu), Remont łazienki pracowników w budynku socjalno - biurowym (wymiana kabin prysznicowych i 7 szt. drzwi do toalet), Remont szklarni, Wymiana tablicy rozdzielczej w budynku warsztatowym</t>
  </si>
  <si>
    <t>II-III kwartał 2014</t>
  </si>
  <si>
    <t>I,II,IV kwartał 2014</t>
  </si>
  <si>
    <t>I,III,IV kwartał 2014</t>
  </si>
  <si>
    <t>II-IV kwartał 2014</t>
  </si>
  <si>
    <t>maj-grudzień 2014</t>
  </si>
  <si>
    <t>I kwartał 2014 (w trakcie realizacji)</t>
  </si>
  <si>
    <t>IV kwartał 2014</t>
  </si>
  <si>
    <t>II  kw. 2014 - II kw. 2015</t>
  </si>
  <si>
    <t>I-IV kw. 2015</t>
  </si>
  <si>
    <t>II-III kw. 2014</t>
  </si>
  <si>
    <t>II, IV kw. 2014</t>
  </si>
  <si>
    <t>I-II kw. 2014</t>
  </si>
  <si>
    <t>I - II kw. 2014</t>
  </si>
  <si>
    <t>II - III kw. 2014</t>
  </si>
  <si>
    <t>II- IV kw. 2014</t>
  </si>
  <si>
    <t>I-IV kw. 2014</t>
  </si>
  <si>
    <t>III-IV kw. 2014</t>
  </si>
  <si>
    <t>I-II, IV  kw. 2014</t>
  </si>
  <si>
    <t>I-IV kw. 2014 (luty-grudzień)</t>
  </si>
  <si>
    <t>I  kw. 2014</t>
  </si>
  <si>
    <t>Listopad 2014r.</t>
  </si>
  <si>
    <t>Grudzień 2014r.</t>
  </si>
  <si>
    <t>II 2014IV 2014IX 2014XII 2014</t>
  </si>
  <si>
    <t>II 2014IV 2014IX 2014</t>
  </si>
  <si>
    <t>IV-V 2014,XI 2014</t>
  </si>
  <si>
    <t>VIII-X 2014</t>
  </si>
  <si>
    <t>1 rok lub do wyczerpania kwoty zamówienia</t>
  </si>
  <si>
    <t>Biuro Promocji UMCS</t>
  </si>
  <si>
    <t>Billbordy "Drzwi otwarte"</t>
  </si>
  <si>
    <t>Biuro Promocji       551805100               00000220</t>
  </si>
  <si>
    <t>Materiały drukowane, upominki reklamowe</t>
  </si>
  <si>
    <t>02.2014-03.2014</t>
  </si>
  <si>
    <t>Materiały konferencyjne okolicznościowe Noc Uniwersytetów Zjazd Absolwentów</t>
  </si>
  <si>
    <t>Billbordy "Zjazd Absolwentów"</t>
  </si>
  <si>
    <t>luty</t>
  </si>
  <si>
    <t>projekt badawczy nr PSPB-135/2010 pt</t>
  </si>
  <si>
    <t>Materiały informacyjno-promocyjne zgodnie z wytycznymi Polsko-Szwajcarskiego Programu Badawczego</t>
  </si>
  <si>
    <t>MPK PM-03-S01-B-13, ZFIN 00000610</t>
  </si>
  <si>
    <t>Dostawa materiałów promocyjnych</t>
  </si>
  <si>
    <t>Zad. 1 poz. 18</t>
  </si>
  <si>
    <t>Wykonanie i dostarczenie materiałów promocyjnych</t>
  </si>
  <si>
    <t>Art. promocyjne z logo UMCS: koszulki T-shirt: 120 szt.,plecaki: 120szt. ,drobne art. prom (długopisy, papier, smycze, pendrive'y,)</t>
  </si>
  <si>
    <t>II 2014,VIII 2014,XI 2014</t>
  </si>
  <si>
    <t>Specjalista. wg.Reg.wewn.Proc. Przetarg.Art. 4. P.8 UZP,Rozp. Rekt.34/2012</t>
  </si>
  <si>
    <t>Billbordy "Rekrutacja"</t>
  </si>
  <si>
    <t>06.2014-07.2014</t>
  </si>
  <si>
    <t>Biuro Promocji       551805100               00000224</t>
  </si>
  <si>
    <t>Druk Folderów rekrutacyjnych</t>
  </si>
  <si>
    <t>08.2014</t>
  </si>
  <si>
    <t>Materały promocyjne</t>
  </si>
  <si>
    <t>09.2014</t>
  </si>
  <si>
    <t>11.2014</t>
  </si>
  <si>
    <t>Biuro Promocji       551805100               00000221</t>
  </si>
  <si>
    <t>Materiały dydaktyczne dla studentów</t>
  </si>
  <si>
    <t>Udział w konferencji elektrofizjologicznej</t>
  </si>
  <si>
    <t xml:space="preserve">Materiały dydaktyczne do ćwiczeń </t>
  </si>
  <si>
    <t>Zakup bieżącej literatury</t>
  </si>
  <si>
    <t>Opłaty konferencyjne, wydruki plakatów</t>
  </si>
  <si>
    <t>Materiały dydaktyczne</t>
  </si>
  <si>
    <t>Kasa pancerna</t>
  </si>
  <si>
    <t>Biblioteka UMCS</t>
  </si>
  <si>
    <t>Czasopisma zagraniczne drukowane</t>
  </si>
  <si>
    <t>01.01.2015-31.12.2015</t>
  </si>
  <si>
    <t>Wydziały i Bilioteka Główna</t>
  </si>
  <si>
    <t>Czasopisma krajowe</t>
  </si>
  <si>
    <t>01.01.2015-31.12.2016</t>
  </si>
  <si>
    <t>Jednostki UMCS</t>
  </si>
  <si>
    <t>Identyfikacja białek i peptydów</t>
  </si>
  <si>
    <t>OPUS</t>
  </si>
  <si>
    <t>Obrazowanie komórek SEM i TEM, spektroskopia</t>
  </si>
  <si>
    <t>Korekty językowe</t>
  </si>
  <si>
    <t>Umowy zlecenia</t>
  </si>
  <si>
    <t>Zaawansowane struktury światłowodów fotonicznych dla innowacyjnych sieci telekomunikacyjnych</t>
  </si>
  <si>
    <t>Materiały konstrukcyjne w postaci kształtowników, kątowników, ceowników, płaskowników itp.</t>
  </si>
  <si>
    <t>I - III kwartał 2014</t>
  </si>
  <si>
    <t>ZFIN 00000680        BP-03-003-K-13</t>
  </si>
  <si>
    <t>Projekt NCN-Sonata Bis Projekt polsko-szwajcarski</t>
  </si>
  <si>
    <t>Testy biologiczne</t>
  </si>
  <si>
    <t>90 000</t>
  </si>
  <si>
    <t>PB-E-03-290-00-13 ZFiN00000080           PM-03-S01-B-13      ZFiN00000610</t>
  </si>
  <si>
    <t>Organizacja spotkania wyjazdowego dla słuchaczy IV edycji studiów podyplomowych</t>
  </si>
  <si>
    <t>Wartość zamówienia w całym projekcie: 99900</t>
  </si>
  <si>
    <t>Wykonanie i wdrożenie WOW (dialog konkurencyjny)</t>
  </si>
  <si>
    <t>I -II kw. 2014</t>
  </si>
  <si>
    <t>Organizacja praktyk wyjazdowych dla specjalności "Zarządzanie w kulturze"</t>
  </si>
  <si>
    <t>Organizacja praktyki wyjazdowej dla specjalności "Bałkanistyka"</t>
  </si>
  <si>
    <t>Organizacja noclegów w ramach praktyk i staży dla SW</t>
  </si>
  <si>
    <t>Organizacja noclegów w Brukseli dla specjal. Tłumacz symultaniczny</t>
  </si>
  <si>
    <t>Druk skryptów/monografii (WNoZiGP)</t>
  </si>
  <si>
    <t>Prowadzenie zajęć dydaktycznych semestr zimowy 2014/2015 (stary nabór)</t>
  </si>
  <si>
    <t>III - IV kw. 2014</t>
  </si>
  <si>
    <t>Dostawa instrumentów</t>
  </si>
  <si>
    <t>7 317,10 zł netto</t>
  </si>
  <si>
    <t>Zad. 4 poz. 46, 47</t>
  </si>
  <si>
    <t>Dostawa książek</t>
  </si>
  <si>
    <t>27 653,23 zł netto</t>
  </si>
  <si>
    <t>Zad. 5 poz. 98, zad. 4 poz. 46, 47, 56</t>
  </si>
  <si>
    <t>Pełnienie funkcji opiekuna praktyk pedagogicznych IM</t>
  </si>
  <si>
    <t>71 550 zł netto</t>
  </si>
  <si>
    <t>I, III-IV kw. 2014</t>
  </si>
  <si>
    <t>Zad. 4 poz.60, 61, 62, 63, 65</t>
  </si>
  <si>
    <t>Pełnienie funkcji opiekuna praktyk pedagogicznych ISP</t>
  </si>
  <si>
    <t>125 040 zł netto</t>
  </si>
  <si>
    <t>I, III kw. 2014</t>
  </si>
  <si>
    <t>Zad. 5 poz.110</t>
  </si>
  <si>
    <t>Dostawa materiałów plastycznych</t>
  </si>
  <si>
    <t>7 000 zł netto</t>
  </si>
  <si>
    <t>Zad. 6 poz. 119</t>
  </si>
  <si>
    <t>Dostawa zasilacza do zestawu do pomiaru efektu polowego do pracowni specjalistycznych</t>
  </si>
  <si>
    <t>Zad. 3, poz. 19</t>
  </si>
  <si>
    <t>Pościel</t>
  </si>
  <si>
    <t>&gt;14 000</t>
  </si>
  <si>
    <t>Ok.120.000 zł</t>
  </si>
  <si>
    <t>Wrzesień 2014r.</t>
  </si>
  <si>
    <t>Dostawa biletów lotniczych:Kl. ekonom. różne trasy,</t>
  </si>
  <si>
    <t>Erasmus – mob. /Erasmus – OM</t>
  </si>
  <si>
    <t>Specjalista. wg.Reg.wewn.Rozp. Rekt.</t>
  </si>
  <si>
    <t>Dostawa specjalistycznych podręczników do biblioteki WH w ramach zadania 7. Szkolenie z zakresu systemów zarządzania jakością, bezpieczeństwem i higieną pracy oraz środowiskiem</t>
  </si>
  <si>
    <t>Wartość zamówienia na książki w całym budżecie projektu: 24000</t>
  </si>
  <si>
    <t>Prowadzenie dodatkowych zajęć przez praktyków (zadanie 2 i 9)</t>
  </si>
  <si>
    <t>I-II, IV kw. 2014</t>
  </si>
  <si>
    <t>Dostawa specjalistycznych podręczników do biblioteki WH w ramach zadania 8. Szkolenie z zakresu stosowania i interpretacji wymogów bezpieczeństwa chemicznego i ochrony środowiska w administracji i przedsiębiorstwie</t>
  </si>
  <si>
    <t>Słowniki specjalistyczne z j. angielskiego</t>
  </si>
  <si>
    <t>Wynagrodzenie autorów za przygotowanie materiałów powarsztatowych</t>
  </si>
  <si>
    <t>Nowe studia międzykierunkowe Matematyka i Finanse</t>
  </si>
  <si>
    <t>Wynagrodzenie dla ekspertów zewnętrznych ze strony pracodawców (warsztaty w siedzibie pracodawcy) 4h x 3 spotkania x 2 grupy</t>
  </si>
  <si>
    <t>ZFIN: 00000670; MPK: FS-02-291-E12</t>
  </si>
  <si>
    <t>System Dziekanatowy UMCS</t>
  </si>
  <si>
    <t xml:space="preserve">451 000,00 </t>
  </si>
  <si>
    <t xml:space="preserve">Zakup sprzętu na potrzeby wdrożenia Uczelnianego Systemu Obsługi Studiów </t>
  </si>
  <si>
    <t>Środki Własne/dotacja MNiSW</t>
  </si>
  <si>
    <t>Zakup sprzętu na potrzeby modernizacji sieci komputerowej UMCS</t>
  </si>
  <si>
    <t>Polish female migrants and their falilies- a study of care deficit</t>
  </si>
  <si>
    <t>Przeprowadzenie ankiet i analzia danych</t>
  </si>
  <si>
    <t>Program Polsko-Norweska Współpraca Badwcza</t>
  </si>
  <si>
    <t>Analiza danych włączenie osoby do składu metorycznego</t>
  </si>
  <si>
    <t>"Rozwój i modernizacja bazy dydaktyczno-naukowej na kierunkach priorytetowych UMCS"</t>
  </si>
  <si>
    <t>Zakup sprzętu i wyposażenia na potrzeby Wydziału Bilogii i Biotechnologii</t>
  </si>
  <si>
    <t>Klaster oblizeniowy- Wydz. MFI</t>
  </si>
  <si>
    <t>II/III kwartał 2014 r.</t>
  </si>
  <si>
    <t>ciekły aozt</t>
  </si>
  <si>
    <t>gazy techniczne</t>
  </si>
  <si>
    <t>czerwiec / lipiec</t>
  </si>
  <si>
    <t>Zaopatrzenie</t>
  </si>
  <si>
    <t xml:space="preserve">Dostawa środków czystości </t>
  </si>
  <si>
    <t>marzec/ kwiecień</t>
  </si>
  <si>
    <t xml:space="preserve">maj/czerwiec </t>
  </si>
  <si>
    <t>luty/marzec</t>
  </si>
  <si>
    <t>kwiecień</t>
  </si>
  <si>
    <t>marzec</t>
  </si>
  <si>
    <t xml:space="preserve">marzec </t>
  </si>
  <si>
    <t>standardy</t>
  </si>
  <si>
    <t>dostawa sprz.audio i urz.wielof</t>
  </si>
  <si>
    <t>sprz.audiow</t>
  </si>
  <si>
    <t>Zakład Botaniki i Mykologii, Centrum Badań Naukowych i Współpracy Międzynarodowej, inne jednostki</t>
  </si>
  <si>
    <t>Zakład Biofizyki,Ochrony Przyrody, Anatomii i Cytologii Roślin, Centrum Kształcenia i Obsługi Studiów, Centrum Badań Naukowych i Współpracy Międzynarodowej</t>
  </si>
  <si>
    <t>Zakład Botaniki i Mykologii, inne jednostki</t>
  </si>
  <si>
    <t>sierpień</t>
  </si>
  <si>
    <t>listopad</t>
  </si>
  <si>
    <t xml:space="preserve">Dyfraktometr rentgenowski monokrystaliczny </t>
  </si>
  <si>
    <t xml:space="preserve">Chromatograf cieczowy sprzężony z tandemowym spektrometrem </t>
  </si>
  <si>
    <t>Zakup - reometr z niezbędnym oprzyrządowaniem i analizator dielektryczny</t>
  </si>
  <si>
    <t>Przedmiot zamówienia</t>
  </si>
  <si>
    <t>dodatkowo czekamy na zgodę IP/IW na zakup aparatury dodatkowej na kwotę 1780000,00</t>
  </si>
  <si>
    <t>U</t>
  </si>
  <si>
    <t xml:space="preserve"> marzec</t>
  </si>
  <si>
    <t>Centrum Badań Naukowych i Współpracy Międzynarodowej, Biuro ds. Współpracy Międzynarodowej, inne jednostki</t>
  </si>
  <si>
    <t>Zespół Zamówień Publicznych</t>
  </si>
  <si>
    <t xml:space="preserve">Zakład Mikrobiologii Środowiskowej, Zakład Anatomii Porównawczej i Antropologii, Zakład Biochemii, Zakład Botaniki i Mykologii, Zakład Ekologii, Zakład Geobotaniki, Pracownia Dydaktyki Biologii i Edukacji Środowiskowej, Zakład Zoologii, Wydział Chemii, Zakład Anatomii i Cytologii Roślin, Zakład Biologii Komórki, Zakład Botaniki i Mykologii, Zakład Immunobiologii, Centrum Kształcenia i Obsługi Studiów, CBNiWM, inne jednostki </t>
  </si>
  <si>
    <t>Zakład Anatomii i Cytologii Roślin, Zakład Biologii Komórki, Zakład Biofizyki, Zakład Botaniki i Mykologii, Zakład Geobotaniki, Zakład Immunobiologii, Zakład Ochrony Przyrody, Centrum Kształcenia i Obsługi Studiów, inne jednostki</t>
  </si>
  <si>
    <t>"Nowa jakość kształcenia w UMCS", "Nowoczesny model zarządzania w UMCS"</t>
  </si>
  <si>
    <t>Wydział Chemii, Centrum Kształcenia i Obsługi Studiów,</t>
  </si>
  <si>
    <t>Zakład Fizjologii Roślin, Geobotaniki, Anatomii i Cytologii Roślin, inne jednostki</t>
  </si>
  <si>
    <t>Wydział Chemii, Zakład Ochrony Przyrody, Zakład Zoologii, Botaniki i Mykologii, Anatomii i Cytologii Roślin, Biofizyki, Biologii Komórki, Mikrobiologii Środowiskowej, Pracownia Dydaktyki Biologii i Edukacji Środowiskowej, Centrum Badań Naukowych i Współpracy Międzynarodowej</t>
  </si>
  <si>
    <t>Jednostki UMCS, ACK "Chatka Żaka"</t>
  </si>
  <si>
    <t>UMCS dla rynku pracy i gospodarki opartej na wiedzy, "Inkubator Medialno-Artystyczny UMCS"</t>
  </si>
  <si>
    <t>"Profesjonalizm w edukacji. Przygotowanie i realizacja nowego programu praktyk na Wydziale Artystycznym UMCS", "Nowa jakość kształcenia w UMCS"</t>
  </si>
  <si>
    <t>Projekt</t>
  </si>
  <si>
    <t xml:space="preserve">II kwartał </t>
  </si>
  <si>
    <t>Uwagi</t>
  </si>
  <si>
    <t xml:space="preserve">I kwartał </t>
  </si>
  <si>
    <t xml:space="preserve">Lp.
</t>
  </si>
  <si>
    <t>Jednostka Organizacyjna</t>
  </si>
  <si>
    <t xml:space="preserve">Wartość zamówienia
</t>
  </si>
  <si>
    <t>Wartość zamówienia
2</t>
  </si>
  <si>
    <t xml:space="preserve">Planowany okres realizacji
dostaw, usług
</t>
  </si>
  <si>
    <t xml:space="preserve">Źródło
finansowania
</t>
  </si>
  <si>
    <t xml:space="preserve">Uwagi
</t>
  </si>
  <si>
    <t>Termin postępowania</t>
  </si>
  <si>
    <t>Dział Prowadzący</t>
  </si>
  <si>
    <t>Centrum Kształcenia i Obsługi Studiów, Zakład Ochrony Przyrody, Zakład Anatomii i Cytologii Roślin, Zakład Ochrony Przyrody</t>
  </si>
  <si>
    <t>składanie wniosków na koniec każdego kwartału</t>
  </si>
  <si>
    <t xml:space="preserve"> marzec, czerwiec, wrzesień, grudzień</t>
  </si>
  <si>
    <t>Sekcja Zaopatrzenia</t>
  </si>
  <si>
    <t>bieżąca umowa</t>
  </si>
  <si>
    <t>październik</t>
  </si>
  <si>
    <t>Wydział Chemii</t>
  </si>
  <si>
    <t>biężąca umowa</t>
  </si>
  <si>
    <t>maj</t>
  </si>
  <si>
    <t>Dostawa materiałów biurowych</t>
  </si>
  <si>
    <t xml:space="preserve">czerwiec / lipiec </t>
  </si>
  <si>
    <t xml:space="preserve">styczeń </t>
  </si>
  <si>
    <t>Sekcja Aparatury Naukowej</t>
  </si>
  <si>
    <t>Zakład Botaniki i Mykologii, Centrum Kształcenia i Obsługi Studiów, Zakład Anatomii i Cytologii Roślin</t>
  </si>
  <si>
    <t>Zakład Ochrony Przyrody</t>
  </si>
  <si>
    <t>Lodówka - 1 sztuka</t>
  </si>
  <si>
    <t>2014</t>
  </si>
  <si>
    <t>Potencjał naukowo-badawczy</t>
  </si>
  <si>
    <t>Zakład Anatomii i Cytologii Roślin</t>
  </si>
  <si>
    <t>Płyta grzejna</t>
  </si>
  <si>
    <t>Zamrażarka - 1 sztuka</t>
  </si>
  <si>
    <t>Nazwa Projektu</t>
  </si>
  <si>
    <t xml:space="preserve">Rodzaj dostawy, usługi
≥ 14.000 euro ( 56 274,40 zł) &lt; progu
„unijnego” (803 920,00 zł)
</t>
  </si>
  <si>
    <t xml:space="preserve">Rodzaj dostawy, usługi
≥ progu „unijnego”
(803 920,00 zł)
</t>
  </si>
  <si>
    <t>Centrum Kształcenia i Obsługi Studiów</t>
  </si>
  <si>
    <t>Dostawa sprzętu AGD</t>
  </si>
  <si>
    <t>00000400</t>
  </si>
  <si>
    <t>czerwiec</t>
  </si>
  <si>
    <t>Zakład Botaniki i Mykologii</t>
  </si>
  <si>
    <t>Materiały czystościowe</t>
  </si>
  <si>
    <t>Fundusz Wydziałowy</t>
  </si>
  <si>
    <t>Profesjonalizm w edukacji. Przygotowanie i realizacja nowego programu praktyk na Wydziale Artystycznym UMCS</t>
  </si>
  <si>
    <t>I-IV kw. 2014 (co miesiąc)</t>
  </si>
  <si>
    <t>ZFIN: 00000670, MPK: FS-10-278-E-10</t>
  </si>
  <si>
    <t>Dostawa środków czystości  na potrzeby Biura Projektu</t>
  </si>
  <si>
    <t>„Polimerowe światłowody mikrostrukturalne”- zlecenie zewnętrzne z EIT+„Zaawansowane struktury światłowodów fotonicznych dla innowacyjnych sieci telekomunikacyjnych” „Pasywne i aktywne światłowody wielordzeniowe w telekomunikacyjnych sieciach dostępowych” "Opracowanego efektywnego stałego łączenia POF ze standardowymi światłowodami"</t>
  </si>
  <si>
    <t>I - IV kwartał</t>
  </si>
  <si>
    <t>ZFIN 00000680        FS-03-040-B-11   ZFIN 00000680      BP-03-003-K-13         ZFIN 00000180          BP-03-002-K-13          ZFIN 00000180            BP-03-001-K-13         K. Wydz.                  Badanie satutowe</t>
  </si>
  <si>
    <t xml:space="preserve">bieżąca umowa </t>
  </si>
  <si>
    <t>Centrum Badań Naukowych i Współpracy Międzynarodowej, Biuro ds. Współpracy Międzynarodowej</t>
  </si>
  <si>
    <t>Biurko komputerowe- 6 szt.</t>
  </si>
  <si>
    <t>I-II kwartał 2014</t>
  </si>
  <si>
    <t>Budżet Biura  ds. Programów Inwestycyjnych i Rozwojowych UE</t>
  </si>
  <si>
    <t>Stolik pod urządzenie wielofukcyjne- 1 szt.</t>
  </si>
  <si>
    <t>Budżet Biura ds.Badań Naukowych i Biura ds. Współpracy Międzynarodowej</t>
  </si>
  <si>
    <t>Stolik biurowy kwadratowy z nogą krzyżakową- 1 szt.</t>
  </si>
  <si>
    <t>Budżet Biura ds. Współpracy Międzynarodowej</t>
  </si>
  <si>
    <t>Krzesło obrotowe- 2 szt.</t>
  </si>
  <si>
    <t>Centrum Badań Naukowych i Współpracy Międzynarodowej, Biuro ds. Projektów Inwestycyjnych i Rozwojowych UE</t>
  </si>
  <si>
    <t>"Rozwój i modernizacja bazy dydaktyczno-naukowej na kierunkach UMCS"</t>
  </si>
  <si>
    <t>Meble laboratoryjne i dodatkowy sprzęt ICT-Wydz. MFI</t>
  </si>
  <si>
    <t>POIS Dz. 13.1</t>
  </si>
  <si>
    <t>Meble laboratoryjne - Wydz. BiB i Wydz. Chemii</t>
  </si>
  <si>
    <t>POIS Dz. 13.2</t>
  </si>
  <si>
    <t>Dostawa mebli DS. Ikar</t>
  </si>
  <si>
    <t>Dostawa mebli DS. Kronos</t>
  </si>
  <si>
    <t>wrzesień</t>
  </si>
  <si>
    <t>1.</t>
  </si>
  <si>
    <t>Zakład Mikrobiologii Środowiskowej</t>
  </si>
  <si>
    <t>Artykuły biurowe</t>
  </si>
  <si>
    <t>I-IV kwartał</t>
  </si>
  <si>
    <t>Badanie statutowe</t>
  </si>
  <si>
    <t>2.</t>
  </si>
  <si>
    <t>Projekt badawczy "Ocena przydatności różnych form węgla w celu redukcji biodostępności i toksyczności zanieczyszczeń oraz poprawy jakości gleb i produkcji roślinej (BCAMEND)" .</t>
  </si>
  <si>
    <t>Dostawa-Materiały biurowe, itp.</t>
  </si>
  <si>
    <t>1-12.2014</t>
  </si>
  <si>
    <t>MPK PM-03-S01-B-13   ZFIN 00000610</t>
  </si>
  <si>
    <t>3.</t>
  </si>
  <si>
    <t>Zakład Anatomii Porównawczej i Antropologii</t>
  </si>
  <si>
    <t>Materiały biurowe</t>
  </si>
  <si>
    <t>4.</t>
  </si>
  <si>
    <t>Zakład Biochemii</t>
  </si>
  <si>
    <t>czerwiec/lipiec</t>
  </si>
  <si>
    <t>5.</t>
  </si>
  <si>
    <t>8.</t>
  </si>
  <si>
    <t>Pracownia Dydaktyki Biologii i Edukacji Środowiskowej</t>
  </si>
  <si>
    <t>Materiały biurowe, prenumerata prasy, książki</t>
  </si>
  <si>
    <t>MFFundusz Wydziałowy</t>
  </si>
  <si>
    <t>9.</t>
  </si>
  <si>
    <t>Zakład Zoologii</t>
  </si>
  <si>
    <t>Materiały (dostawa)</t>
  </si>
  <si>
    <t>10.</t>
  </si>
  <si>
    <t>11.</t>
  </si>
  <si>
    <t>projekt badawczy nr PSPB-135/2010 pt.</t>
  </si>
  <si>
    <t xml:space="preserve">K. Wydz                           MPK PM-03-S01-B-13                     ZFIN 00000610 </t>
  </si>
  <si>
    <t>12.</t>
  </si>
  <si>
    <t>I-XII 2014 (co miesiąc)</t>
  </si>
  <si>
    <t>ZFIN: 00000670,       MPK: FS-10-278-E-10</t>
  </si>
  <si>
    <t>6.</t>
  </si>
  <si>
    <t>Zakład Ekologii</t>
  </si>
  <si>
    <t>I-III kwartał 2014</t>
  </si>
  <si>
    <t xml:space="preserve">Potencjał naukowobadawczy </t>
  </si>
  <si>
    <t>7.</t>
  </si>
  <si>
    <t>Zakład Geobotaniki</t>
  </si>
  <si>
    <t>Druga połowa 2014 r.</t>
  </si>
  <si>
    <t xml:space="preserve">Fundusz wydziałowy </t>
  </si>
  <si>
    <t>13.</t>
  </si>
  <si>
    <t>UMCS dla rynku pracy i gospodarki opartej na wiedzy</t>
  </si>
  <si>
    <t>Kalendarze dla biura (w ramach zakupu materiałów biurowych)</t>
  </si>
  <si>
    <t>IV kw. 2014</t>
  </si>
  <si>
    <t>ZFIN: 00000670, MPK: FS-00-281-E-10</t>
  </si>
  <si>
    <t>Tonery, materiały biurowe, środki czystości</t>
  </si>
  <si>
    <t>Zakład Biologii Komórki</t>
  </si>
  <si>
    <t xml:space="preserve">Materiały biurowe (papier xero, tonery, koszulki, segregatory) </t>
  </si>
  <si>
    <t>I,II,III,IV kwartał 2014</t>
  </si>
  <si>
    <t>Grant NCN</t>
  </si>
  <si>
    <t>Materiały biurowe: tonery, papier xero</t>
  </si>
  <si>
    <t>Zakład Immunobiologii</t>
  </si>
  <si>
    <t>Tonery, papier, materiały biurowe</t>
  </si>
  <si>
    <t>Fundusz wydziałowy</t>
  </si>
  <si>
    <t>Dostawa materiałów biurowych:Papier xero, tonery, mat. piśmien., wyposażenie biurowe inne</t>
  </si>
  <si>
    <t>I-XII 2014</t>
  </si>
  <si>
    <t>Erasmus – mob. /Biuro ds Obsługi Studiów i Studentów ZagranicznychErasmus – OM organizacja</t>
  </si>
  <si>
    <t>Papieru, tusze  do drukarek</t>
  </si>
  <si>
    <t>Zakład Biofizyki</t>
  </si>
  <si>
    <t>Tusze i tonery</t>
  </si>
  <si>
    <t xml:space="preserve">       Materiały eksploatacyjne</t>
  </si>
  <si>
    <t>styczeń</t>
  </si>
  <si>
    <t>Odczynniki: Sigma, Merck, POCH, Hurtchem</t>
  </si>
  <si>
    <t>I-IV kwartał 2014</t>
  </si>
  <si>
    <t>Badania statutowe, Dofinansowanie młodych naukowców</t>
  </si>
  <si>
    <t>Zakład Mikrobiologii Przemysłowej</t>
  </si>
  <si>
    <t>Odczynniki firmy Sigma</t>
  </si>
  <si>
    <t>Odczyniki firmy POCH lub innej która wygra przetarg</t>
  </si>
  <si>
    <t>Szkło laboratoryjne firmy SIMAX</t>
  </si>
  <si>
    <t>Centrum Badań Naukowych i Współpracy Międzynarodowej, Biuro ds.. Współpracy Mędzynarodowej</t>
  </si>
  <si>
    <t>"Projektowanie Lipidowych Mezofaz Ciekłokrystalicznych jako Nowych Funkcjonalnych Nanomateriałów dla Bioenergetyki i Bioczujników"</t>
  </si>
  <si>
    <t>Odczynniki do biologii molekularnej i oznaczeń enzymatycznych, składniki podłóż hodowlanych, zestawy do PCR, materiału zużywalne do elektroforezera, homogenizatora i robota do izolacji DNA/RNA/białek, plastiki laboratoryjne, sekwencjonowanie, synteza oligonukleotydów, tłumaczenia secjalistyczne, artykuły biurowe.</t>
  </si>
  <si>
    <t>01.01.2014-31.12.2-2014</t>
  </si>
  <si>
    <t>Polsko-Szajcarski Program Badawczy</t>
  </si>
  <si>
    <t>Odczynniki firmy Sigma, Merck, POCH</t>
  </si>
  <si>
    <t>Badania statutowe</t>
  </si>
  <si>
    <t>Odczynniki chemiczne firmy, Sigma, POCH, ABO i inne</t>
  </si>
  <si>
    <t>Centrum Badań Naukowych i Współpracy Międzynarodowej, Biuro ds. Współpracy Mędzynarodowej</t>
  </si>
  <si>
    <t>Dostawa- odczynniki chemiczne, itp.</t>
  </si>
  <si>
    <t>I-XII.2014r.</t>
  </si>
  <si>
    <t>Odczynniki chemiczne firmy Sigma,Biomed, POCH, Unimarket, Hurt-Chem, Symbios</t>
  </si>
  <si>
    <t>Potenjał naukowo-badawczy</t>
  </si>
  <si>
    <t>Odczynniki chemiczne firm: Sigma, ABO, Chemagra, HurtChem, AlfaChem, Merck    i innych</t>
  </si>
  <si>
    <t>Odczynniki, szkło laboratoryjne itp. na potrzeby ćwiczeń</t>
  </si>
  <si>
    <t>Materiały laboratoryjne</t>
  </si>
  <si>
    <t>15.</t>
  </si>
  <si>
    <t>Zakład Fizjologii Zwierząt</t>
  </si>
  <si>
    <t>Odczynniki chemiczne firmy Sigma, POCH, Abcam i inne</t>
  </si>
  <si>
    <t>16.</t>
  </si>
  <si>
    <t>Odczynniki i materiały z firmy Bio-Rad (zużywalne akcesoria do aparatów do elektroforezy)</t>
  </si>
  <si>
    <t>Potencjał naukowo-badawczy, granty NCN</t>
  </si>
  <si>
    <t>17.</t>
  </si>
  <si>
    <t>Odczynniki z firmy Sigma</t>
  </si>
  <si>
    <t>18.</t>
  </si>
  <si>
    <t>Odczynniki z firmy ABO</t>
  </si>
  <si>
    <t>19.</t>
  </si>
  <si>
    <t>Odczynniki z firmy Life technologies</t>
  </si>
  <si>
    <t>20.</t>
  </si>
  <si>
    <t>Rozpuszczalniki, kwasy, zasady</t>
  </si>
  <si>
    <t>21.</t>
  </si>
  <si>
    <t>Odczynniki chemiczne,usługi, drobny sprzęt laboratoryjny</t>
  </si>
  <si>
    <t>Cały rok</t>
  </si>
  <si>
    <t xml:space="preserve">K. Wydz.                         ZFIN 00000680                     FS-03-040-B-11   ZFIN 00000680              BP-03-003-K-13   ZFIN00000180       BP-03-002-K-13     ZFIN00000180       BP-03-001-K-13 Badania statutowe  Projekt badawczy NN240 354140            SONATA 2012/05/D/ST5/03488    </t>
  </si>
  <si>
    <t>22.</t>
  </si>
  <si>
    <t>Dostawa-Materiały laboratoryjne, testy bilogiczne, itp.</t>
  </si>
  <si>
    <t>23.</t>
  </si>
  <si>
    <t>Materiały laboratoryjne, szkło laboratoryjne Alchem</t>
  </si>
  <si>
    <t>Badanie statutowe        Dofinansowanie projektu dla młodych naukowców</t>
  </si>
  <si>
    <t>24.</t>
  </si>
  <si>
    <t>Materiały: szkło, drobny sprzęt laboratoryjny</t>
  </si>
  <si>
    <t>25.</t>
  </si>
  <si>
    <t>Materiały: szkło, drobny sprzęt laboratoryjny (pipety, końcówki, probówki ependorfy i inne)</t>
  </si>
  <si>
    <t>26.</t>
  </si>
  <si>
    <t>Odczynniki i plastiki laboratoryjne Genoplast</t>
  </si>
  <si>
    <t xml:space="preserve">Badanie statutowe       </t>
  </si>
  <si>
    <t>28.</t>
  </si>
  <si>
    <t xml:space="preserve">Plastiki i  jednorazowy sprzęt laboratoryjny (końcówki, szalki probówki Eppendorfa itp.) </t>
  </si>
  <si>
    <t>30.</t>
  </si>
  <si>
    <t>Preperaty histologiczne</t>
  </si>
  <si>
    <t>I kwartał 2014</t>
  </si>
  <si>
    <t>Koszty Wydziałowe</t>
  </si>
  <si>
    <t>31.</t>
  </si>
  <si>
    <t>Sprzęt laboratoryjny drobny (eppendorfy, szalki Petriego sterylne, płytki 96 dołkowe, Probówki Falcona sterylne, końcówki do pipet, pipety automatyczne, szkło laboratoryjne, rękawiczki jednorazowe, elektrody pH) firmy Medlab, Bionovo, Cezal, Ambulans, Chemagra</t>
  </si>
  <si>
    <t>32.</t>
  </si>
  <si>
    <t>Sprzęt laboratoryjny drobny (eppendorfy, szkiełka podstawowe, pipety automatyczne, szkło laboratoryjne) firmy Medlab, Cezal Ambulans</t>
  </si>
  <si>
    <t>34.</t>
  </si>
  <si>
    <t>Szkło laboratoryjne ( w tym na potrzeby ćwizenia)</t>
  </si>
  <si>
    <t>36.</t>
  </si>
  <si>
    <t>Szkło laboratoryjne, drobny sprzęt laboratoryjny (wirówki, mieszadła, pipety, elektrody, rejestratory, pH-metry (Bionovo, Merck, NTL, HTL, Medlab, Sigma)</t>
  </si>
  <si>
    <t>37.</t>
  </si>
  <si>
    <t xml:space="preserve">Szkło laboratoryjne, drobny sprzęt laboratoryjny, pipety, pH-metry, filtry Milipore, naprawa, serwis  </t>
  </si>
  <si>
    <t>38.</t>
  </si>
  <si>
    <t>Szkło laborotoryjne, odczynniki Chemagra</t>
  </si>
  <si>
    <t xml:space="preserve">Szkło, drobny sprzęt laboratoryjny, drobna aparatura naukowa </t>
  </si>
  <si>
    <t>Styczeń - grudzień 2014</t>
  </si>
  <si>
    <t>Koszty Wydziału, badania statutowe, granty MNiSW, środki unijne i inne</t>
  </si>
  <si>
    <t>27.</t>
  </si>
  <si>
    <t>Pipety automatyczne - 2 szt.</t>
  </si>
  <si>
    <t>I półrocze 2014</t>
  </si>
  <si>
    <t>29.</t>
  </si>
  <si>
    <t>Płytki Biolog Emapol</t>
  </si>
  <si>
    <t>14.</t>
  </si>
  <si>
    <t>Odczynniki chemiczne</t>
  </si>
  <si>
    <t>II kwartał 2014</t>
  </si>
  <si>
    <t>35.</t>
  </si>
  <si>
    <t>Szkło laboratoryjne i drobny sprzęt laboratoryjny</t>
  </si>
  <si>
    <t>Odczynniki chemiczne firmy Sigma, Biomed, POCH, Symbioz, Life Technologies, Lonza, Immunogen</t>
  </si>
  <si>
    <t>33.</t>
  </si>
  <si>
    <t>Szkło laboratoryjne</t>
  </si>
  <si>
    <t>Zestawy komputerowe, oprogramowania, serwery</t>
  </si>
  <si>
    <t>2014 r.</t>
  </si>
  <si>
    <t>Zestaw komputerowy</t>
  </si>
  <si>
    <t>komputer</t>
  </si>
  <si>
    <t>Komputer - 3 szt.</t>
  </si>
  <si>
    <t>Zakład Bilogii Komórki</t>
  </si>
  <si>
    <t>Komputery</t>
  </si>
  <si>
    <t>Komputer z urządzeniem wielofunkcyjnym (drukarka, skaner, kserokopiarka)</t>
  </si>
  <si>
    <t>2 zestawy komputerowe</t>
  </si>
  <si>
    <t>Centrum Badań Naukowych i Współpracy Międzynarodowej</t>
  </si>
  <si>
    <t>Dostawa- 9 zestawów komputerowych</t>
  </si>
  <si>
    <t>Budżet Biura ds. Badań Naukowych i Biuro ds. Programów Inwestycyjnych i Rozwojowych UE</t>
  </si>
  <si>
    <t>Dostawa sprzętu komputerowego (2 serwery + UPS)</t>
  </si>
  <si>
    <t>II kw. 2014</t>
  </si>
  <si>
    <t>Zakład Fizjologii Roślin</t>
  </si>
  <si>
    <t>Komputer stacjonarny- 2 szt.</t>
  </si>
  <si>
    <t>maj-czerwiec 2014</t>
  </si>
  <si>
    <t>Lubman</t>
  </si>
  <si>
    <t>Zakup gotowych środków trwałych Sekcja Obsługi Informatycznej UMCS/LubMAN UMCS</t>
  </si>
  <si>
    <t>II – III kw. 2014 r.</t>
  </si>
  <si>
    <t>Środki Własne</t>
  </si>
  <si>
    <t>Dostawa sprzętu komputer.:notebook 10" / tablet,</t>
  </si>
  <si>
    <t>III 2014</t>
  </si>
  <si>
    <t>Erasmus – OM organizacja</t>
  </si>
  <si>
    <t>Laptop</t>
  </si>
  <si>
    <t>Obudowa do komputera- 1 szt.</t>
  </si>
  <si>
    <t>Klawiatura i mysz- 4 komplety</t>
  </si>
  <si>
    <t xml:space="preserve">       Jednostka centralna komputera</t>
  </si>
  <si>
    <t>Wymienne dyski twarde - 2 szt.</t>
  </si>
  <si>
    <t>Nowa jakość kształcenia w UMCS</t>
  </si>
  <si>
    <t>Dostawa monitora podglądowego z oprzyrządowaniem na potrzeby kursu "Plastyczna kreacja obrazu filmowego"</t>
  </si>
  <si>
    <t>I kw. 2014</t>
  </si>
  <si>
    <t>ZFIN: 00000670;MPK:FS-00-295-E-13</t>
  </si>
  <si>
    <t>"Nowoczesny model zarządzania w UMCS"</t>
  </si>
  <si>
    <t>Dostawa- serwera</t>
  </si>
  <si>
    <t>Program Operacyjny Kapitał Ludzki</t>
  </si>
  <si>
    <t>Urządzenie wielofunkcyjne- 2 szt.</t>
  </si>
  <si>
    <t>Budżet Biura ds.Badań Naukowych i Biuro ds. Współpracy Międzynarodowej</t>
  </si>
  <si>
    <t>Drukarka- 2 szt.</t>
  </si>
  <si>
    <t xml:space="preserve">Kserokopiarka </t>
  </si>
  <si>
    <t>drukarka</t>
  </si>
  <si>
    <t>Skaner 2 szt</t>
  </si>
  <si>
    <t>Rozwój i modernizacja bazy dydaktyczno-naukowej na kierunkach priorytetowych UMCS w ramach Europejskiego Funduszu Rozwoju Regionalnego Program Operacyjny Infrastruktura i Środowisko 2007-2013</t>
  </si>
  <si>
    <t>UDA-POIS.13.01-045/08-00 z dn. 30.01.2012</t>
  </si>
  <si>
    <t>ACK "Chatka Żaka"</t>
  </si>
  <si>
    <t>Inkubator Medialno- Artystyczny UMCS</t>
  </si>
  <si>
    <t>Kamera profesjonalna Sony PWM 350L z obiektywami i wizjerem 5'' kolor</t>
  </si>
  <si>
    <t>V.2014</t>
  </si>
  <si>
    <t>ACK</t>
  </si>
  <si>
    <t>Zakup aparatu cyfrowego</t>
  </si>
  <si>
    <t>Mp3 wysokich technologii</t>
  </si>
  <si>
    <t xml:space="preserve">Sprzęt do telemetrii: a/. Radioodbiornik z anteną 1 sztuka b/. Nadajniki 10 sztuk </t>
  </si>
  <si>
    <t>Sekcja Aparatury</t>
  </si>
  <si>
    <t>ZFIN: 00000670; MPK:FS-00-296-E-13</t>
  </si>
  <si>
    <t>Aparat do pobierania i badania prób powietrza</t>
  </si>
  <si>
    <t>Materiały laboratoryjne- Dział Zamówień Publicznych UMCS lub personel projektu</t>
  </si>
  <si>
    <t>W przypadku uzyskania aceptacji</t>
  </si>
  <si>
    <t>Mikroskop świetlny</t>
  </si>
  <si>
    <t>Zakład Biofizykii</t>
  </si>
  <si>
    <t>Realizacja w zakresie zamówień przez Dział Zamówień Publicznych</t>
  </si>
  <si>
    <t>Odczyniki chemiczne- Dział Zamówień Publicznych UMCS</t>
  </si>
  <si>
    <t>W przypadku uzyskania akceptacji projektu</t>
  </si>
  <si>
    <t>II,III,IV kwartał 2014</t>
  </si>
  <si>
    <t>Zakład Genetyki i Mikrobiologii</t>
  </si>
  <si>
    <t>EUROSTAR "Regulowana ekspresja genów w terapii genowej choroby Huntingtona"</t>
  </si>
  <si>
    <t>Zakup aparatu Bioanalyzer 2000</t>
  </si>
  <si>
    <t>01.2014</t>
  </si>
  <si>
    <t>Dotacje ze środków NCBiR</t>
  </si>
  <si>
    <t>Narodowe Centrum Badań i Rozwoju</t>
  </si>
  <si>
    <t>"ECOTECH-COMPLEX- Człowiek, Środowisko,Produkcja"</t>
  </si>
  <si>
    <t>Aparatura naukowa</t>
  </si>
  <si>
    <t>III kw. 2014</t>
  </si>
  <si>
    <t>POIG Dz.2.1</t>
  </si>
  <si>
    <t>"Wyposażenie laboratoriów Wydziałów Bilogii i Biotechnologii, Matematyki, Fizyki i Informatyki oraz Wydziału Chemii pod kątem badań substancji o aktywności bilogiczneji próbek środowiskowych"</t>
  </si>
  <si>
    <t>Dostawa aparatury nakowo-badawczej-Wydział BiB</t>
  </si>
  <si>
    <t>PO RPW Działanie I.3-90% Dotacja celowa MNISW 10%</t>
  </si>
  <si>
    <t>Zestaw do oczyszczania wody</t>
  </si>
  <si>
    <t>Oświetlacz do mikroskopu stereoskopowego</t>
  </si>
  <si>
    <t>Kamera mikroskopowa Moticam-MC580-5.0MP CMOS</t>
  </si>
  <si>
    <t>Adapter do kamery CCD 0.65x do mikroskopu stereoskopowego Z-169</t>
  </si>
  <si>
    <t>Mikroskop stereo trinokular Z-168-T</t>
  </si>
  <si>
    <t>Wirówka</t>
  </si>
  <si>
    <t xml:space="preserve">Zestaw filtrów do dejonizatora Millipore </t>
  </si>
  <si>
    <t>Aparatura: destylarka, komputery – 4 szt, mieszadło magnetyczne</t>
  </si>
  <si>
    <t>Aparatura np. pompa perystaltyczna i inne</t>
  </si>
  <si>
    <t>Opus 2013/09/B/NZ9/01829 Znaczenie lakazy Cerrena unicolor w jej adaptacji do rozkładu kilku gatunków drewna i zmiennych warunków środowiska</t>
  </si>
  <si>
    <t>Automatyczny system do elektroforezy DNA, RNA i białek</t>
  </si>
  <si>
    <t>NCN</t>
  </si>
  <si>
    <t>System chromatografii niskociśnieniowej</t>
  </si>
  <si>
    <t>OPUS 6</t>
  </si>
  <si>
    <t>chromatograf cieczowy</t>
  </si>
  <si>
    <t>II połowa 2014 roku</t>
  </si>
  <si>
    <t>termomikser</t>
  </si>
  <si>
    <t>analiza spektrometrem masowym</t>
  </si>
  <si>
    <t>synteza przeciwciał</t>
  </si>
  <si>
    <t>grantNCN</t>
  </si>
  <si>
    <t>mikromanipulator</t>
  </si>
  <si>
    <t>Stół antywibracyjny</t>
  </si>
  <si>
    <t>Elektrody jono-selektywne</t>
  </si>
  <si>
    <t>mikroskop</t>
  </si>
  <si>
    <t>Barometr z termometrem</t>
  </si>
  <si>
    <t>Spektrofotometr dwuwiązkowy z wyposażeniem</t>
  </si>
  <si>
    <t>Naczynie Dewara transportowo/magazynowe</t>
  </si>
  <si>
    <t>Naczynie Dewara do przechowywania</t>
  </si>
  <si>
    <t>Aparatura</t>
  </si>
  <si>
    <t>Preludium</t>
  </si>
  <si>
    <t>aparat do transferu (Trans-Blot Turbo Transfer System)</t>
  </si>
  <si>
    <t>Mikrowytrząsarka (vortex)</t>
  </si>
  <si>
    <t>Filtry i lampa UV do dejonizatora</t>
  </si>
  <si>
    <t>Lornetki 10x50 8 sztuk</t>
  </si>
  <si>
    <t>Lornetki 10x42 - 3 sztuk</t>
  </si>
  <si>
    <t>Statywy z głowicą do lunet - 2 sztuki</t>
  </si>
  <si>
    <t xml:space="preserve">Narzędzia do preparacji </t>
  </si>
  <si>
    <t>Aparatura (wideoprojektor, 8 szt. zestawów komputerowych, 1 szt. notebook, 2 szt. oprogramowania Microsoft Office 2010,10 szt. licencji na oprogramowanie Windows 7 lub 8, mikroskop)</t>
  </si>
  <si>
    <t>Oprogramowanie (dostawa)</t>
  </si>
  <si>
    <t>Aparatura (dostawa)</t>
  </si>
  <si>
    <t>Centrum Nanomateriałów Funkcjonalnych</t>
  </si>
  <si>
    <t>Doposażenie profilometru optycznego</t>
  </si>
  <si>
    <t>I-II kwartał</t>
  </si>
  <si>
    <t>POIG.02.01.00-06-024/09-04</t>
  </si>
  <si>
    <t>warunkowo</t>
  </si>
  <si>
    <t>Analizator termograwimetryczny</t>
  </si>
  <si>
    <t>III kwartał</t>
  </si>
  <si>
    <t>Badania Statutowe</t>
  </si>
  <si>
    <t>Wytrząsarka z łaźnią (aparatura)</t>
  </si>
  <si>
    <t>2014 II kwartał</t>
  </si>
  <si>
    <t>MPK 501031107 ZFIN 00000040   BS-03-1107-0000</t>
  </si>
  <si>
    <t>Zaawansowane struktury światłowodów fotonicznych dla innowacyjnych sieci telekomunikacyjnych „Pasywne i aktywne światłowody wielordzeniowe w telekomunikacyjnych sieciach dostępowych”
„Opracowanie efektywnego stałego łączenia POF ze standardowymi światłowodami”</t>
  </si>
  <si>
    <t>Rury i pręty ze szkła kwarcowego</t>
  </si>
  <si>
    <t>Czerwiec i listopad 2014</t>
  </si>
  <si>
    <t xml:space="preserve">ZFIN 00000680     BP-03-003-K-13  ZFIN00000180      BP-03-002-K-13 ZFIN 00000180
BP-03-001-K-13
</t>
  </si>
  <si>
    <t>Program wspierania infrastruktury badawczej w ramach Funduszu Nauki i Technologii Polskiej</t>
  </si>
  <si>
    <t>Zakup - uniwersalna maszyna wytrzymałościowa z komorą temperaturową i ekstensometrem</t>
  </si>
  <si>
    <t xml:space="preserve">Ministerstwo Nauki i Szkolnictwa Wyższego </t>
  </si>
  <si>
    <t>Dotacja na inwestycję w zakresie dużej infrastruktury badawczej</t>
  </si>
  <si>
    <t>Ministerstwo Nauki i Szkolnictwa Wyższego</t>
  </si>
  <si>
    <t>PO RPW</t>
  </si>
  <si>
    <t>Densytometr</t>
  </si>
  <si>
    <t>II kwartał 2014r.</t>
  </si>
  <si>
    <t>ZFSTMW050201, ZI8000502</t>
  </si>
  <si>
    <t>Przystawka MS-TLC</t>
  </si>
  <si>
    <t>System analizatorów TOC do niskich i wysokich stężeń z autosamplerem</t>
  </si>
  <si>
    <t>Mikroskop kąta Brewstera z wanną Langmuira-Blodgett</t>
  </si>
  <si>
    <t>Wysokorozdzielczy spektrometr absorpcji atomowej z ciągłym źródłem promieniowania</t>
  </si>
  <si>
    <t>Analizator elektrochemiczny wyposażony w bipotencjostat i przystawkę do pomiaru niskich prądów</t>
  </si>
  <si>
    <t>Analizator elektrochemiczny z przystawką Faradajowską</t>
  </si>
  <si>
    <t>Analizatory elektrochemiczne</t>
  </si>
  <si>
    <t>Chromatograf jonowy do analizy anionów nieorganicznych, organicznych i chelatujących, kationów I i II grupy głównej, kationów metali ciężkich i ziem rzadkich</t>
  </si>
  <si>
    <t>Doposażenie spektrofluorymetru typu LaserStrobeTM- dodanie opcji dichroizmu kołowego</t>
  </si>
  <si>
    <t>Analizator wielkości i kształtu cząstek do badania cząstek suchych proszków, zawiesin i emulsji w cieczach</t>
  </si>
  <si>
    <t>Przepływowy reaktor fotochemiczny</t>
  </si>
  <si>
    <t>Spektrofotometr przenośny FT-IR</t>
  </si>
  <si>
    <t>Zestaw do nanoszenia cienkich warstw typu spin-coater</t>
  </si>
  <si>
    <t>Automatyczne urządzenie do dozowania rozpuszczalników i krystalizacji</t>
  </si>
  <si>
    <t>Urządzenie do wizualizacji substancji obecnych na płytkach TLC</t>
  </si>
  <si>
    <t>Urządzenie do analizy próbek w czasie rzeczywistym</t>
  </si>
  <si>
    <t>Analizator masy i konformacji związków wielkocząsteczkowych</t>
  </si>
  <si>
    <t>Przyrząd do pomiaru potencjału dzeta, wielkości cząstek i masy cząsteczkowej molekuł metodą rozproszenia światła wyposażony w uniwersalną celą zanurzeniową i titrator</t>
  </si>
  <si>
    <t>ZFSTMW05020, ZI8000502</t>
  </si>
  <si>
    <t>Dyfraktometr proszkowy</t>
  </si>
  <si>
    <t>I kwartał</t>
  </si>
  <si>
    <t>Wyposażenie laboratoriów Wydziałów Biologii i Biotechnologii, Matematyki, Fizyki i Informatyki oraz Wydziału Chemii pod kątem badań substancji o aktywności biologicznej i próbek środowiskowy ch" w ramach Programu Operacyjnego Rozwoju Polski Wschodniej 2007-2013</t>
  </si>
  <si>
    <t>POPW.01.03.00-06-009/11-00 z dn. 7.07.2013</t>
  </si>
  <si>
    <t>Automatyczne urządzenie do dozowania rozpuszczalników i krystalizacji.</t>
  </si>
  <si>
    <t>Serwery obliczeniowe</t>
  </si>
  <si>
    <t>II kwartał</t>
  </si>
  <si>
    <t>BS-03-1115-0000</t>
  </si>
  <si>
    <t>Projekt Unijny Rozwój Polski Wschodniej</t>
  </si>
  <si>
    <t>Zetasizer (aparatura)</t>
  </si>
  <si>
    <t>2014 I kwartał</t>
  </si>
  <si>
    <t>Goniometr (aparatura)</t>
  </si>
  <si>
    <t>Reometr rotacyjny</t>
  </si>
  <si>
    <t>IV kwartał</t>
  </si>
  <si>
    <t>Jeśli projekt zostanie przyznany</t>
  </si>
  <si>
    <t>Tensjometr</t>
  </si>
  <si>
    <t>DSA 5000 M</t>
  </si>
  <si>
    <t>POPW.01.03.00-06-009/11-00</t>
  </si>
  <si>
    <t xml:space="preserve">Mikroskop kąta Brewstera z wanną Langmuira-Blodgett, wraz z komputerem sterującym </t>
  </si>
  <si>
    <t>Programu Operacyjnego Rozwój Polski Wschodniej 2007-2013 Osi Priorytetowej I Nowoczesna Gospodarka Działania I.3 Wspieranie Innowacji</t>
  </si>
  <si>
    <t>Zakup oprogramowania MS Office i antywirusa</t>
  </si>
  <si>
    <t>05.2014</t>
  </si>
  <si>
    <t>Erasmus -mobilność</t>
  </si>
  <si>
    <t xml:space="preserve">II – III kw. 2014 </t>
  </si>
  <si>
    <t>Wrzesień 2014</t>
  </si>
  <si>
    <t xml:space="preserve">I-II kwartał 2014 </t>
  </si>
  <si>
    <t>wrzesień 2014</t>
  </si>
  <si>
    <t>listopad 2014</t>
  </si>
  <si>
    <t>Dział Eksploatacji Obiektów</t>
  </si>
  <si>
    <t>Usługi transportowe</t>
  </si>
  <si>
    <t>I kwartał 2014- I kwartał 2015</t>
  </si>
  <si>
    <t>Wszystkie Jednostki Organizacyjne UMCS</t>
  </si>
  <si>
    <t>Usługa odśnieżania dachów oraz zbijania sopli i nawisów śnieżnych ze wszystkich UMCS</t>
  </si>
  <si>
    <t>IV kwartał 2014- I kwartał 2015</t>
  </si>
  <si>
    <t>Ochrona mienia, terenu, obsługa szlabanów oraz monitoring</t>
  </si>
  <si>
    <t>01.09.2014- 31.08.2015</t>
  </si>
  <si>
    <t>Usługi szatniarskie</t>
  </si>
  <si>
    <t>01.10.2014-30.04.2015</t>
  </si>
  <si>
    <t>Konserwancja monitoringu zewnetrznego oraz wewnętrznego w obiektach i na terenie UMCS</t>
  </si>
  <si>
    <t>26.11.2014-25.11.2015</t>
  </si>
  <si>
    <t>Wydział Nauk o Ziemi i Gospodarki Przestrzenej</t>
  </si>
  <si>
    <t>Usługa sprzątania obiektu</t>
  </si>
  <si>
    <t>09.2014-08.2015</t>
  </si>
  <si>
    <t>521120000                  00000200</t>
  </si>
  <si>
    <t>Założenie klimatyzacji w Auli (2 jednostki)</t>
  </si>
  <si>
    <t>501120200                  00000200</t>
  </si>
  <si>
    <t>Ogród Botaniczny</t>
  </si>
  <si>
    <t>Usługi w zakresie utrzymania kolekji roślin Ogrodu Botaniczego UMCS</t>
  </si>
  <si>
    <t>01.04.2014-30.11.2014</t>
  </si>
  <si>
    <t>Koszty Ogrodu Botanicznego</t>
  </si>
  <si>
    <t>Zintegrowany System Informatyczny Wspomagający Zarządzanie Uczelnią – moduł Hurtownia Danych</t>
  </si>
  <si>
    <t>III-IV kwartał 2014</t>
  </si>
  <si>
    <t>Wdrożenie modułów systemu SAP</t>
  </si>
  <si>
    <t>Zintegrowany System Informatyczny Wspomagający Zarządzanie Uczelnią – dostosowanie modułu MM</t>
  </si>
  <si>
    <t>I – II kw. 2014 r.</t>
  </si>
  <si>
    <t>Dostosowanie modułów systemu SAP</t>
  </si>
  <si>
    <t>Zintegrowany System Informatyczny Wspomagający Zarządzanie Uczelnią – migracja systemu na nową infrastrukturę sprzętową i programową</t>
  </si>
  <si>
    <t>Migracja środowiska SAP na nową platformę sprzętową</t>
  </si>
  <si>
    <t>System Poczty Elektronicznej</t>
  </si>
  <si>
    <t>II – IV kw. 2014 r.</t>
  </si>
  <si>
    <t>Wymiana systemu poczty elektronicznej</t>
  </si>
  <si>
    <t>System Center</t>
  </si>
  <si>
    <t xml:space="preserve">349 978,00 </t>
  </si>
  <si>
    <t xml:space="preserve">Wdrożenie spójnego środowiska informatycznego służącego zarządzaniem serwerami i stacjami roboczymi </t>
  </si>
  <si>
    <t>Utrzymanie infrastruktury sprzętowej Zintegrowanego Informatycznego Systemu Wspomagania Zarządzania Uczelnią</t>
  </si>
  <si>
    <t>Utrzymanie infrastruktury sprzętowej na której pracuje oprogramowanie SAP</t>
  </si>
  <si>
    <t>Utrzymanie oprogramowania SAP Zintegrowanego Informatycznego Systemu Wspomagania Zarządzania Uczelnią</t>
  </si>
  <si>
    <t>Utrzymanie oprogramowania SAP</t>
  </si>
  <si>
    <t>Utrzymanie urządzeń, infrastruktury programowej i sprzętowej systemów zarządzanych przez Sekcję Obsługi Informatycznej UMCS/LubMAN MCS</t>
  </si>
  <si>
    <t>Utrzymanie infrastruktury programowej i sprzętowej wybranych urządzeń, systemów UMCS</t>
  </si>
  <si>
    <t>Centrum Języka i Kultury Polskiej dla Polonii i Cudzoziemców</t>
  </si>
  <si>
    <t>Usługa gastronomiczna</t>
  </si>
  <si>
    <t>07.2014</t>
  </si>
  <si>
    <t>dotacja MNiSW i MSZ</t>
  </si>
  <si>
    <t>Usługa- oznaczenie pierwiastków Laboratorium MPWiK/ CLA UP Lublin</t>
  </si>
  <si>
    <t>Badanie satutowe.    Dofinasowanie projektu dla młodych naukowców.</t>
  </si>
  <si>
    <t>W przypadku uzyskania akceptacji projektu.</t>
  </si>
  <si>
    <t>Usługa-oznazenie toksyny DON PIWET-Puławy</t>
  </si>
  <si>
    <t>Badanie statutowe.</t>
  </si>
  <si>
    <t>Usługa- analiza H-NM grzybowych ścan komórkowych Laboratorium Analityczne Wydziału Chemii UMCS</t>
  </si>
  <si>
    <t>Badanie statutowe. Dofinansowanie projektu dla młodych naukowców.</t>
  </si>
  <si>
    <t>Naprawy, serwis</t>
  </si>
  <si>
    <t>'Nowoczesny model zarządzania UMCS"</t>
  </si>
  <si>
    <t>Usługa konsultacja procedur do zarządzania programami i projektami strategicznymi</t>
  </si>
  <si>
    <t>Program Kapitał Ludzki</t>
  </si>
  <si>
    <t>2 533560,00 oczekujemy na opinię IP/IW dotyczącą realizacji tego zadania</t>
  </si>
  <si>
    <t>środki własne, rezerwa Rektora, inne</t>
  </si>
  <si>
    <t>środki własne</t>
  </si>
  <si>
    <t>środki Wydziału, rezerwa Rektora</t>
  </si>
  <si>
    <t xml:space="preserve">II - III kwartał </t>
  </si>
  <si>
    <t>Biblioteka Główna, Wydawnictwa</t>
  </si>
  <si>
    <t>Usługi hotelarskie na apotrzeby UMCS</t>
  </si>
  <si>
    <t>Samorząd Studencki</t>
  </si>
  <si>
    <t>Dział Organizacyjno-Prawny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</si>
</sst>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\-#,##0"/>
    <numFmt numFmtId="165" formatCode="#,##0.00;[Red]#,##0.00"/>
  </numFmts>
  <fonts count="5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9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0"/>
      <color indexed="9"/>
      <name val="Arial"/>
      <family val="0"/>
    </font>
    <font>
      <sz val="11"/>
      <name val="Calibri"/>
      <family val="2"/>
    </font>
    <font>
      <sz val="9"/>
      <color indexed="8"/>
      <name val="Czcionka tekstu podstawowego"/>
      <family val="2"/>
    </font>
    <font>
      <b/>
      <sz val="7"/>
      <color indexed="8"/>
      <name val="Calibri"/>
      <family val="2"/>
    </font>
    <font>
      <sz val="10"/>
      <color indexed="8"/>
      <name val="Arial Narrow"/>
      <family val="2"/>
    </font>
    <font>
      <b/>
      <sz val="9"/>
      <color indexed="8"/>
      <name val="Arial"/>
      <family val="2"/>
    </font>
    <font>
      <sz val="7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Protection="0">
      <alignment vertical="top" wrapText="1"/>
    </xf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9" fillId="32" borderId="10" xfId="52" applyFont="1" applyFill="1" applyBorder="1" applyAlignment="1">
      <alignment horizontal="center" vertical="center" wrapText="1"/>
    </xf>
    <xf numFmtId="49" fontId="9" fillId="32" borderId="10" xfId="52" applyNumberFormat="1" applyFont="1" applyFill="1" applyBorder="1" applyAlignment="1">
      <alignment horizontal="center" vertical="center" wrapText="1"/>
    </xf>
    <xf numFmtId="4" fontId="9" fillId="32" borderId="10" xfId="52" applyNumberFormat="1" applyFont="1" applyFill="1" applyBorder="1" applyAlignment="1">
      <alignment horizontal="center" vertical="center" wrapText="1"/>
    </xf>
    <xf numFmtId="49" fontId="3" fillId="32" borderId="10" xfId="52" applyNumberFormat="1" applyFont="1" applyFill="1" applyBorder="1" applyAlignment="1">
      <alignment horizontal="center" vertical="center" wrapText="1"/>
    </xf>
    <xf numFmtId="49" fontId="9" fillId="33" borderId="10" xfId="52" applyNumberFormat="1" applyFont="1" applyFill="1" applyBorder="1" applyAlignment="1">
      <alignment horizontal="center" vertical="center" wrapText="1"/>
    </xf>
    <xf numFmtId="0" fontId="9" fillId="33" borderId="10" xfId="52" applyFont="1" applyFill="1" applyBorder="1" applyAlignment="1">
      <alignment horizontal="center" vertical="center" wrapText="1"/>
    </xf>
    <xf numFmtId="49" fontId="5" fillId="33" borderId="10" xfId="52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9" fontId="10" fillId="32" borderId="10" xfId="52" applyNumberFormat="1" applyFont="1" applyFill="1" applyBorder="1" applyAlignment="1">
      <alignment horizontal="center" vertical="center" wrapText="1"/>
    </xf>
    <xf numFmtId="4" fontId="10" fillId="32" borderId="10" xfId="52" applyNumberFormat="1" applyFont="1" applyFill="1" applyBorder="1" applyAlignment="1">
      <alignment horizontal="center" vertical="center" wrapText="1"/>
    </xf>
    <xf numFmtId="17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11" fillId="32" borderId="10" xfId="52" applyNumberFormat="1" applyFont="1" applyFill="1" applyBorder="1" applyAlignment="1">
      <alignment horizontal="center" vertical="center" wrapText="1"/>
    </xf>
    <xf numFmtId="4" fontId="11" fillId="32" borderId="10" xfId="52" applyNumberFormat="1" applyFont="1" applyFill="1" applyBorder="1" applyAlignment="1">
      <alignment horizontal="center" vertical="center" wrapText="1"/>
    </xf>
    <xf numFmtId="0" fontId="8" fillId="33" borderId="10" xfId="52" applyNumberFormat="1" applyFont="1" applyFill="1" applyBorder="1" applyAlignment="1">
      <alignment horizontal="center" vertical="center" wrapText="1"/>
    </xf>
    <xf numFmtId="49" fontId="17" fillId="32" borderId="10" xfId="52" applyNumberFormat="1" applyFont="1" applyFill="1" applyBorder="1" applyAlignment="1">
      <alignment horizontal="center" vertical="center" wrapText="1"/>
    </xf>
    <xf numFmtId="0" fontId="9" fillId="33" borderId="10" xfId="52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164" fontId="6" fillId="34" borderId="10" xfId="52" applyNumberFormat="1" applyFont="1" applyFill="1" applyBorder="1" applyAlignment="1">
      <alignment horizontal="center" vertical="center" wrapText="1"/>
    </xf>
    <xf numFmtId="43" fontId="6" fillId="34" borderId="10" xfId="42" applyFont="1" applyFill="1" applyBorder="1" applyAlignment="1">
      <alignment horizontal="center" vertical="center" wrapText="1"/>
    </xf>
    <xf numFmtId="43" fontId="8" fillId="35" borderId="10" xfId="42" applyFont="1" applyFill="1" applyBorder="1" applyAlignment="1">
      <alignment horizontal="center" vertical="center" wrapText="1"/>
    </xf>
    <xf numFmtId="43" fontId="6" fillId="36" borderId="10" xfId="42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NumberFormat="1" applyFont="1" applyFill="1" applyBorder="1" applyAlignment="1">
      <alignment horizontal="center" vertical="center" wrapText="1"/>
    </xf>
    <xf numFmtId="164" fontId="6" fillId="35" borderId="10" xfId="52" applyNumberFormat="1" applyFont="1" applyFill="1" applyBorder="1" applyAlignment="1">
      <alignment horizontal="center" vertical="center" wrapText="1"/>
    </xf>
    <xf numFmtId="49" fontId="6" fillId="35" borderId="10" xfId="52" applyNumberFormat="1" applyFont="1" applyFill="1" applyBorder="1" applyAlignment="1">
      <alignment horizontal="center" vertical="center" wrapText="1"/>
    </xf>
    <xf numFmtId="0" fontId="6" fillId="35" borderId="10" xfId="52" applyFont="1" applyFill="1" applyBorder="1" applyAlignment="1">
      <alignment horizontal="center" vertical="center" wrapText="1"/>
    </xf>
    <xf numFmtId="4" fontId="6" fillId="35" borderId="10" xfId="52" applyNumberFormat="1" applyFont="1" applyFill="1" applyBorder="1" applyAlignment="1">
      <alignment horizontal="center" vertical="center" wrapText="1"/>
    </xf>
    <xf numFmtId="49" fontId="8" fillId="35" borderId="10" xfId="52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49" fontId="12" fillId="35" borderId="10" xfId="52" applyNumberFormat="1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2" fillId="35" borderId="10" xfId="52" applyFont="1" applyFill="1" applyBorder="1" applyAlignment="1">
      <alignment horizontal="center" vertical="center" wrapText="1"/>
    </xf>
    <xf numFmtId="0" fontId="12" fillId="35" borderId="10" xfId="52" applyNumberFormat="1" applyFont="1" applyFill="1" applyBorder="1" applyAlignment="1">
      <alignment horizontal="center" vertical="center" wrapText="1"/>
    </xf>
    <xf numFmtId="49" fontId="13" fillId="35" borderId="10" xfId="52" applyNumberFormat="1" applyFont="1" applyFill="1" applyBorder="1" applyAlignment="1">
      <alignment horizontal="center" vertical="center" wrapText="1"/>
    </xf>
    <xf numFmtId="0" fontId="5" fillId="33" borderId="10" xfId="5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6" fillId="35" borderId="10" xfId="42" applyFont="1" applyFill="1" applyBorder="1" applyAlignment="1">
      <alignment horizontal="center" vertical="center" wrapText="1"/>
    </xf>
    <xf numFmtId="49" fontId="12" fillId="34" borderId="10" xfId="52" applyNumberFormat="1" applyFont="1" applyFill="1" applyBorder="1" applyAlignment="1">
      <alignment horizontal="center" vertical="center" wrapText="1"/>
    </xf>
    <xf numFmtId="49" fontId="8" fillId="34" borderId="10" xfId="52" applyNumberFormat="1" applyFont="1" applyFill="1" applyBorder="1" applyAlignment="1">
      <alignment horizontal="center" vertical="center" wrapText="1"/>
    </xf>
    <xf numFmtId="49" fontId="6" fillId="34" borderId="10" xfId="52" applyNumberFormat="1" applyFont="1" applyFill="1" applyBorder="1" applyAlignment="1">
      <alignment horizontal="center" vertical="center" wrapText="1"/>
    </xf>
    <xf numFmtId="4" fontId="6" fillId="34" borderId="10" xfId="52" applyNumberFormat="1" applyFont="1" applyFill="1" applyBorder="1" applyAlignment="1">
      <alignment horizontal="center" vertical="center" wrapText="1"/>
    </xf>
    <xf numFmtId="0" fontId="12" fillId="34" borderId="10" xfId="52" applyFont="1" applyFill="1" applyBorder="1" applyAlignment="1">
      <alignment horizontal="center" vertical="center" wrapText="1"/>
    </xf>
    <xf numFmtId="0" fontId="12" fillId="34" borderId="10" xfId="52" applyNumberFormat="1" applyFont="1" applyFill="1" applyBorder="1" applyAlignment="1">
      <alignment horizontal="center" vertical="center" wrapText="1"/>
    </xf>
    <xf numFmtId="49" fontId="13" fillId="34" borderId="10" xfId="52" applyNumberFormat="1" applyFont="1" applyFill="1" applyBorder="1" applyAlignment="1">
      <alignment horizontal="center" vertical="center" wrapText="1"/>
    </xf>
    <xf numFmtId="49" fontId="6" fillId="36" borderId="10" xfId="52" applyNumberFormat="1" applyFont="1" applyFill="1" applyBorder="1" applyAlignment="1">
      <alignment horizontal="center" vertical="center" wrapText="1"/>
    </xf>
    <xf numFmtId="49" fontId="12" fillId="36" borderId="10" xfId="52" applyNumberFormat="1" applyFont="1" applyFill="1" applyBorder="1" applyAlignment="1">
      <alignment horizontal="center" vertical="center" wrapText="1"/>
    </xf>
    <xf numFmtId="49" fontId="8" fillId="36" borderId="10" xfId="52" applyNumberFormat="1" applyFont="1" applyFill="1" applyBorder="1" applyAlignment="1">
      <alignment horizontal="center" vertical="center" wrapText="1"/>
    </xf>
    <xf numFmtId="4" fontId="6" fillId="36" borderId="10" xfId="52" applyNumberFormat="1" applyFont="1" applyFill="1" applyBorder="1" applyAlignment="1">
      <alignment horizontal="center" vertical="center" wrapText="1"/>
    </xf>
    <xf numFmtId="0" fontId="12" fillId="36" borderId="10" xfId="52" applyFont="1" applyFill="1" applyBorder="1" applyAlignment="1">
      <alignment horizontal="center" vertical="center" wrapText="1"/>
    </xf>
    <xf numFmtId="0" fontId="12" fillId="36" borderId="10" xfId="52" applyNumberFormat="1" applyFont="1" applyFill="1" applyBorder="1" applyAlignment="1">
      <alignment horizontal="center" vertical="center" wrapText="1"/>
    </xf>
    <xf numFmtId="0" fontId="6" fillId="3" borderId="10" xfId="52" applyFont="1" applyFill="1" applyBorder="1" applyAlignment="1">
      <alignment horizontal="center" vertical="center" wrapText="1"/>
    </xf>
    <xf numFmtId="49" fontId="8" fillId="3" borderId="10" xfId="52" applyNumberFormat="1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8" fillId="3" borderId="11" xfId="52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3" fontId="0" fillId="0" borderId="0" xfId="42" applyFont="1" applyAlignment="1">
      <alignment/>
    </xf>
    <xf numFmtId="43" fontId="9" fillId="32" borderId="10" xfId="42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 wrapText="1"/>
    </xf>
    <xf numFmtId="43" fontId="6" fillId="3" borderId="10" xfId="42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43" fontId="8" fillId="3" borderId="10" xfId="42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 wrapText="1"/>
    </xf>
    <xf numFmtId="0" fontId="4" fillId="37" borderId="10" xfId="52" applyFont="1" applyFill="1" applyBorder="1" applyAlignment="1">
      <alignment horizontal="center" vertical="center" wrapText="1"/>
    </xf>
    <xf numFmtId="164" fontId="6" fillId="3" borderId="10" xfId="52" applyNumberFormat="1" applyFont="1" applyFill="1" applyBorder="1" applyAlignment="1">
      <alignment horizontal="center" vertical="center" wrapText="1"/>
    </xf>
    <xf numFmtId="49" fontId="6" fillId="3" borderId="10" xfId="52" applyNumberFormat="1" applyFont="1" applyFill="1" applyBorder="1" applyAlignment="1">
      <alignment horizontal="center" vertical="center" wrapText="1"/>
    </xf>
    <xf numFmtId="4" fontId="6" fillId="3" borderId="10" xfId="52" applyNumberFormat="1" applyFont="1" applyFill="1" applyBorder="1" applyAlignment="1">
      <alignment horizontal="center" vertical="center" wrapText="1"/>
    </xf>
    <xf numFmtId="0" fontId="6" fillId="3" borderId="10" xfId="52" applyNumberFormat="1" applyFont="1" applyFill="1" applyBorder="1" applyAlignment="1">
      <alignment horizontal="center" vertical="center" wrapText="1"/>
    </xf>
    <xf numFmtId="4" fontId="8" fillId="3" borderId="10" xfId="52" applyNumberFormat="1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49" fontId="6" fillId="3" borderId="11" xfId="52" applyNumberFormat="1" applyFont="1" applyFill="1" applyBorder="1" applyAlignment="1">
      <alignment horizontal="center" vertical="center" wrapText="1"/>
    </xf>
    <xf numFmtId="43" fontId="8" fillId="3" borderId="11" xfId="42" applyFont="1" applyFill="1" applyBorder="1" applyAlignment="1">
      <alignment horizontal="center" vertical="center" wrapText="1"/>
    </xf>
    <xf numFmtId="4" fontId="6" fillId="3" borderId="11" xfId="52" applyNumberFormat="1" applyFont="1" applyFill="1" applyBorder="1" applyAlignment="1">
      <alignment horizontal="center" vertical="center" wrapText="1"/>
    </xf>
    <xf numFmtId="0" fontId="8" fillId="3" borderId="11" xfId="52" applyNumberFormat="1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43" fontId="6" fillId="3" borderId="10" xfId="44" applyFont="1" applyFill="1" applyBorder="1" applyAlignment="1">
      <alignment horizontal="center" vertical="center" wrapText="1"/>
    </xf>
    <xf numFmtId="0" fontId="12" fillId="3" borderId="10" xfId="52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8" fillId="3" borderId="10" xfId="52" applyFont="1" applyFill="1" applyBorder="1" applyAlignment="1">
      <alignment horizontal="center" vertical="center" wrapText="1"/>
    </xf>
    <xf numFmtId="0" fontId="6" fillId="38" borderId="12" xfId="52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15" fillId="3" borderId="10" xfId="52" applyNumberFormat="1" applyFont="1" applyFill="1" applyBorder="1" applyAlignment="1">
      <alignment horizontal="center" vertical="center" wrapText="1"/>
    </xf>
    <xf numFmtId="49" fontId="12" fillId="3" borderId="10" xfId="52" applyNumberFormat="1" applyFont="1" applyFill="1" applyBorder="1" applyAlignment="1">
      <alignment horizontal="center" vertical="center" wrapText="1"/>
    </xf>
    <xf numFmtId="49" fontId="13" fillId="3" borderId="10" xfId="52" applyNumberFormat="1" applyFont="1" applyFill="1" applyBorder="1" applyAlignment="1">
      <alignment horizontal="center" vertical="center" wrapText="1"/>
    </xf>
    <xf numFmtId="0" fontId="8" fillId="3" borderId="10" xfId="52" applyNumberFormat="1" applyFont="1" applyFill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49" fontId="19" fillId="32" borderId="10" xfId="52" applyNumberFormat="1" applyFont="1" applyFill="1" applyBorder="1" applyAlignment="1">
      <alignment horizontal="center" vertical="center" wrapText="1"/>
    </xf>
    <xf numFmtId="4" fontId="19" fillId="32" borderId="10" xfId="52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20" fillId="3" borderId="10" xfId="52" applyNumberFormat="1" applyFont="1" applyFill="1" applyBorder="1" applyAlignment="1">
      <alignment horizontal="center" vertical="center" wrapText="1"/>
    </xf>
    <xf numFmtId="43" fontId="0" fillId="3" borderId="0" xfId="42" applyFont="1" applyFill="1" applyAlignment="1">
      <alignment horizontal="center" vertical="center"/>
    </xf>
    <xf numFmtId="43" fontId="0" fillId="3" borderId="10" xfId="42" applyFont="1" applyFill="1" applyBorder="1" applyAlignment="1">
      <alignment horizontal="center" vertical="center"/>
    </xf>
    <xf numFmtId="43" fontId="0" fillId="3" borderId="10" xfId="42" applyFont="1" applyFill="1" applyBorder="1" applyAlignment="1">
      <alignment/>
    </xf>
    <xf numFmtId="43" fontId="0" fillId="3" borderId="10" xfId="42" applyFont="1" applyFill="1" applyBorder="1" applyAlignment="1">
      <alignment horizontal="center" vertical="center" wrapText="1"/>
    </xf>
    <xf numFmtId="43" fontId="8" fillId="3" borderId="10" xfId="42" applyFont="1" applyFill="1" applyBorder="1" applyAlignment="1">
      <alignment horizontal="center" vertical="center" wrapText="1"/>
    </xf>
    <xf numFmtId="49" fontId="6" fillId="39" borderId="10" xfId="52" applyNumberFormat="1" applyFont="1" applyFill="1" applyBorder="1" applyAlignment="1">
      <alignment horizontal="center" vertical="center" wrapText="1"/>
    </xf>
    <xf numFmtId="49" fontId="12" fillId="39" borderId="10" xfId="52" applyNumberFormat="1" applyFont="1" applyFill="1" applyBorder="1" applyAlignment="1">
      <alignment horizontal="center" vertical="center" wrapText="1"/>
    </xf>
    <xf numFmtId="0" fontId="6" fillId="39" borderId="10" xfId="52" applyFont="1" applyFill="1" applyBorder="1" applyAlignment="1">
      <alignment horizontal="center" vertical="center" wrapText="1"/>
    </xf>
    <xf numFmtId="43" fontId="8" fillId="39" borderId="10" xfId="42" applyFont="1" applyFill="1" applyBorder="1" applyAlignment="1">
      <alignment horizontal="center" vertical="center" wrapText="1"/>
    </xf>
    <xf numFmtId="49" fontId="8" fillId="39" borderId="10" xfId="52" applyNumberFormat="1" applyFont="1" applyFill="1" applyBorder="1" applyAlignment="1">
      <alignment horizontal="center" vertical="center" wrapText="1"/>
    </xf>
    <xf numFmtId="4" fontId="8" fillId="39" borderId="10" xfId="52" applyNumberFormat="1" applyFont="1" applyFill="1" applyBorder="1" applyAlignment="1">
      <alignment horizontal="center" vertical="center" wrapText="1"/>
    </xf>
    <xf numFmtId="49" fontId="13" fillId="39" borderId="10" xfId="52" applyNumberFormat="1" applyFont="1" applyFill="1" applyBorder="1" applyAlignment="1">
      <alignment horizontal="center" vertical="center" wrapText="1"/>
    </xf>
    <xf numFmtId="0" fontId="12" fillId="39" borderId="10" xfId="52" applyNumberFormat="1" applyFont="1" applyFill="1" applyBorder="1" applyAlignment="1">
      <alignment horizontal="center" vertical="center" wrapText="1"/>
    </xf>
    <xf numFmtId="49" fontId="6" fillId="38" borderId="10" xfId="52" applyNumberFormat="1" applyFont="1" applyFill="1" applyBorder="1" applyAlignment="1">
      <alignment horizontal="center" vertical="center" wrapText="1"/>
    </xf>
    <xf numFmtId="49" fontId="12" fillId="38" borderId="10" xfId="52" applyNumberFormat="1" applyFont="1" applyFill="1" applyBorder="1" applyAlignment="1">
      <alignment horizontal="center" vertical="center" wrapText="1"/>
    </xf>
    <xf numFmtId="49" fontId="8" fillId="38" borderId="10" xfId="52" applyNumberFormat="1" applyFont="1" applyFill="1" applyBorder="1" applyAlignment="1">
      <alignment horizontal="center" vertical="center" wrapText="1"/>
    </xf>
    <xf numFmtId="43" fontId="6" fillId="38" borderId="10" xfId="42" applyFont="1" applyFill="1" applyBorder="1" applyAlignment="1">
      <alignment horizontal="center" vertical="center" wrapText="1"/>
    </xf>
    <xf numFmtId="4" fontId="6" fillId="38" borderId="10" xfId="52" applyNumberFormat="1" applyFont="1" applyFill="1" applyBorder="1" applyAlignment="1">
      <alignment horizontal="center" vertical="center" wrapText="1"/>
    </xf>
    <xf numFmtId="49" fontId="13" fillId="38" borderId="10" xfId="52" applyNumberFormat="1" applyFont="1" applyFill="1" applyBorder="1" applyAlignment="1">
      <alignment horizontal="center" vertical="center" wrapText="1"/>
    </xf>
    <xf numFmtId="0" fontId="12" fillId="38" borderId="10" xfId="52" applyNumberFormat="1" applyFont="1" applyFill="1" applyBorder="1" applyAlignment="1">
      <alignment horizontal="center" vertical="center" wrapText="1"/>
    </xf>
    <xf numFmtId="0" fontId="6" fillId="35" borderId="0" xfId="5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2" applyFont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9" fillId="3" borderId="10" xfId="52" applyFont="1" applyFill="1" applyBorder="1" applyAlignment="1">
      <alignment horizontal="center" vertical="center" wrapText="1"/>
    </xf>
    <xf numFmtId="49" fontId="19" fillId="3" borderId="10" xfId="52" applyNumberFormat="1" applyFont="1" applyFill="1" applyBorder="1" applyAlignment="1">
      <alignment horizontal="center" vertical="center" wrapText="1"/>
    </xf>
    <xf numFmtId="49" fontId="11" fillId="3" borderId="10" xfId="52" applyNumberFormat="1" applyFont="1" applyFill="1" applyBorder="1" applyAlignment="1">
      <alignment horizontal="center" vertical="center" wrapText="1"/>
    </xf>
    <xf numFmtId="4" fontId="11" fillId="3" borderId="10" xfId="52" applyNumberFormat="1" applyFont="1" applyFill="1" applyBorder="1" applyAlignment="1">
      <alignment horizontal="center" vertical="center" wrapText="1"/>
    </xf>
    <xf numFmtId="49" fontId="9" fillId="3" borderId="10" xfId="52" applyNumberFormat="1" applyFont="1" applyFill="1" applyBorder="1" applyAlignment="1">
      <alignment horizontal="center" vertical="center" wrapText="1"/>
    </xf>
    <xf numFmtId="49" fontId="3" fillId="3" borderId="10" xfId="52" applyNumberFormat="1" applyFont="1" applyFill="1" applyBorder="1" applyAlignment="1">
      <alignment horizontal="center" vertical="center" wrapText="1"/>
    </xf>
    <xf numFmtId="49" fontId="8" fillId="33" borderId="10" xfId="52" applyNumberFormat="1" applyFont="1" applyFill="1" applyBorder="1" applyAlignment="1">
      <alignment horizontal="center" vertical="center" wrapText="1"/>
    </xf>
    <xf numFmtId="0" fontId="8" fillId="33" borderId="10" xfId="52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43" fontId="21" fillId="0" borderId="0" xfId="0" applyNumberFormat="1" applyFont="1" applyAlignment="1">
      <alignment/>
    </xf>
    <xf numFmtId="0" fontId="8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4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5" fillId="3" borderId="10" xfId="52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8" fillId="3" borderId="10" xfId="0" applyFont="1" applyFill="1" applyBorder="1" applyAlignment="1">
      <alignment horizontal="center" vertical="center" wrapText="1"/>
    </xf>
    <xf numFmtId="43" fontId="6" fillId="4" borderId="10" xfId="42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43" fontId="8" fillId="4" borderId="10" xfId="42" applyFont="1" applyFill="1" applyBorder="1" applyAlignment="1">
      <alignment horizontal="center" vertical="center" wrapText="1"/>
    </xf>
    <xf numFmtId="0" fontId="6" fillId="4" borderId="10" xfId="52" applyFont="1" applyFill="1" applyBorder="1" applyAlignment="1">
      <alignment horizontal="center" vertical="center" wrapText="1"/>
    </xf>
    <xf numFmtId="49" fontId="5" fillId="3" borderId="10" xfId="52" applyNumberFormat="1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4" fontId="6" fillId="4" borderId="10" xfId="52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49" fontId="6" fillId="4" borderId="10" xfId="52" applyNumberFormat="1" applyFont="1" applyFill="1" applyBorder="1" applyAlignment="1">
      <alignment horizontal="center" vertical="center" wrapText="1"/>
    </xf>
    <xf numFmtId="49" fontId="8" fillId="4" borderId="10" xfId="52" applyNumberFormat="1" applyFont="1" applyFill="1" applyBorder="1" applyAlignment="1">
      <alignment horizontal="center" vertical="center" wrapText="1"/>
    </xf>
    <xf numFmtId="0" fontId="6" fillId="4" borderId="10" xfId="52" applyNumberFormat="1" applyFont="1" applyFill="1" applyBorder="1" applyAlignment="1">
      <alignment horizontal="center" vertical="center" wrapText="1"/>
    </xf>
    <xf numFmtId="0" fontId="7" fillId="4" borderId="10" xfId="52" applyFont="1" applyFill="1" applyBorder="1" applyAlignment="1">
      <alignment horizontal="center" vertical="center" wrapText="1"/>
    </xf>
    <xf numFmtId="49" fontId="7" fillId="4" borderId="10" xfId="52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 wrapText="1"/>
    </xf>
    <xf numFmtId="43" fontId="0" fillId="0" borderId="0" xfId="42" applyFont="1" applyFill="1" applyAlignment="1">
      <alignment/>
    </xf>
    <xf numFmtId="43" fontId="0" fillId="0" borderId="0" xfId="0" applyNumberFormat="1" applyFill="1" applyAlignment="1">
      <alignment/>
    </xf>
    <xf numFmtId="43" fontId="21" fillId="0" borderId="0" xfId="42" applyFont="1" applyAlignment="1">
      <alignment/>
    </xf>
    <xf numFmtId="49" fontId="13" fillId="4" borderId="10" xfId="52" applyNumberFormat="1" applyFont="1" applyFill="1" applyBorder="1" applyAlignment="1">
      <alignment horizontal="center" vertical="center" wrapText="1"/>
    </xf>
    <xf numFmtId="0" fontId="13" fillId="4" borderId="10" xfId="0" applyNumberFormat="1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8" fillId="41" borderId="10" xfId="52" applyNumberFormat="1" applyFont="1" applyFill="1" applyBorder="1" applyAlignment="1">
      <alignment horizontal="center" vertical="center" wrapText="1"/>
    </xf>
    <xf numFmtId="49" fontId="8" fillId="42" borderId="10" xfId="52" applyNumberFormat="1" applyFont="1" applyFill="1" applyBorder="1" applyAlignment="1">
      <alignment horizontal="center" vertical="center" wrapText="1"/>
    </xf>
    <xf numFmtId="43" fontId="21" fillId="0" borderId="0" xfId="0" applyNumberFormat="1" applyFont="1" applyAlignment="1">
      <alignment horizontal="right" vertical="center"/>
    </xf>
    <xf numFmtId="0" fontId="13" fillId="43" borderId="10" xfId="0" applyFont="1" applyFill="1" applyBorder="1" applyAlignment="1">
      <alignment horizontal="center" vertical="center" wrapText="1"/>
    </xf>
    <xf numFmtId="0" fontId="18" fillId="43" borderId="10" xfId="0" applyFont="1" applyFill="1" applyBorder="1" applyAlignment="1">
      <alignment horizontal="center" vertical="center" wrapText="1"/>
    </xf>
    <xf numFmtId="43" fontId="6" fillId="2" borderId="10" xfId="42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</xf>
    <xf numFmtId="49" fontId="13" fillId="0" borderId="10" xfId="52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right" vertical="center" wrapText="1"/>
    </xf>
    <xf numFmtId="165" fontId="0" fillId="0" borderId="0" xfId="0" applyNumberForma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2" applyFont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3" fontId="8" fillId="0" borderId="10" xfId="42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165" fontId="6" fillId="0" borderId="10" xfId="42" applyNumberFormat="1" applyFont="1" applyFill="1" applyBorder="1" applyAlignment="1">
      <alignment horizontal="right" vertical="center" wrapText="1"/>
    </xf>
    <xf numFmtId="49" fontId="8" fillId="33" borderId="10" xfId="52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3" fontId="0" fillId="0" borderId="10" xfId="42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right"/>
    </xf>
    <xf numFmtId="165" fontId="0" fillId="0" borderId="10" xfId="0" applyNumberFormat="1" applyFont="1" applyFill="1" applyBorder="1" applyAlignment="1">
      <alignment horizontal="right" vertical="center" wrapText="1"/>
    </xf>
    <xf numFmtId="165" fontId="22" fillId="0" borderId="10" xfId="42" applyNumberFormat="1" applyFont="1" applyFill="1" applyBorder="1" applyAlignment="1">
      <alignment horizontal="right" vertical="center" wrapText="1"/>
    </xf>
    <xf numFmtId="0" fontId="6" fillId="0" borderId="0" xfId="52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3" fontId="0" fillId="32" borderId="10" xfId="42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43" fontId="0" fillId="0" borderId="10" xfId="42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6" fillId="4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0" fillId="0" borderId="10" xfId="52" applyNumberFormat="1" applyFont="1" applyFill="1" applyBorder="1" applyAlignment="1">
      <alignment horizontal="center" vertical="center" wrapText="1"/>
    </xf>
    <xf numFmtId="49" fontId="8" fillId="0" borderId="10" xfId="52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28125" style="0" customWidth="1"/>
    <col min="2" max="2" width="14.421875" style="0" customWidth="1"/>
    <col min="4" max="4" width="15.00390625" style="0" customWidth="1"/>
    <col min="5" max="5" width="13.57421875" style="0" customWidth="1"/>
    <col min="6" max="6" width="12.57421875" style="0" customWidth="1"/>
    <col min="8" max="8" width="10.140625" style="0" customWidth="1"/>
    <col min="11" max="11" width="12.140625" style="0" customWidth="1"/>
    <col min="12" max="12" width="11.421875" style="0" customWidth="1"/>
  </cols>
  <sheetData>
    <row r="1" spans="1:12" ht="75.75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2" t="s">
        <v>558</v>
      </c>
      <c r="G1" s="3" t="s">
        <v>529</v>
      </c>
      <c r="H1" s="2" t="s">
        <v>530</v>
      </c>
      <c r="I1" s="2" t="s">
        <v>531</v>
      </c>
      <c r="J1" s="4" t="s">
        <v>532</v>
      </c>
      <c r="K1" s="5" t="s">
        <v>533</v>
      </c>
      <c r="L1" s="6" t="s">
        <v>534</v>
      </c>
    </row>
    <row r="2" spans="1:12" ht="51">
      <c r="A2" s="85">
        <v>1</v>
      </c>
      <c r="B2" s="86" t="s">
        <v>549</v>
      </c>
      <c r="C2" s="86"/>
      <c r="D2" s="58" t="s">
        <v>550</v>
      </c>
      <c r="E2" s="71">
        <v>1500</v>
      </c>
      <c r="F2" s="86"/>
      <c r="G2" s="87"/>
      <c r="H2" s="58" t="s">
        <v>551</v>
      </c>
      <c r="I2" s="58" t="s">
        <v>552</v>
      </c>
      <c r="J2" s="88"/>
      <c r="K2" s="84" t="s">
        <v>537</v>
      </c>
      <c r="L2" s="41" t="s">
        <v>538</v>
      </c>
    </row>
    <row r="3" spans="1:12" ht="52.5" customHeight="1">
      <c r="A3" s="85">
        <v>2</v>
      </c>
      <c r="B3" s="86" t="s">
        <v>553</v>
      </c>
      <c r="C3" s="86"/>
      <c r="D3" s="58" t="s">
        <v>554</v>
      </c>
      <c r="E3" s="71">
        <v>3000</v>
      </c>
      <c r="F3" s="58"/>
      <c r="G3" s="89"/>
      <c r="H3" s="58"/>
      <c r="I3" s="58"/>
      <c r="J3" s="88"/>
      <c r="K3" s="84" t="s">
        <v>537</v>
      </c>
      <c r="L3" s="41" t="s">
        <v>538</v>
      </c>
    </row>
    <row r="4" spans="1:12" ht="51">
      <c r="A4" s="85">
        <v>3</v>
      </c>
      <c r="B4" s="86" t="s">
        <v>549</v>
      </c>
      <c r="C4" s="86"/>
      <c r="D4" s="58" t="s">
        <v>555</v>
      </c>
      <c r="E4" s="71">
        <v>1200</v>
      </c>
      <c r="F4" s="86"/>
      <c r="G4" s="87"/>
      <c r="H4" s="58" t="s">
        <v>551</v>
      </c>
      <c r="I4" s="58" t="s">
        <v>552</v>
      </c>
      <c r="J4" s="88"/>
      <c r="K4" s="84" t="s">
        <v>537</v>
      </c>
      <c r="L4" s="41" t="s">
        <v>538</v>
      </c>
    </row>
    <row r="5" spans="1:12" ht="36">
      <c r="A5" s="85">
        <v>4</v>
      </c>
      <c r="B5" s="77" t="s">
        <v>559</v>
      </c>
      <c r="C5" s="90"/>
      <c r="D5" s="91" t="s">
        <v>560</v>
      </c>
      <c r="E5" s="92">
        <v>100000</v>
      </c>
      <c r="F5" s="91"/>
      <c r="G5" s="93"/>
      <c r="H5" s="60" t="s">
        <v>923</v>
      </c>
      <c r="I5" s="60" t="s">
        <v>561</v>
      </c>
      <c r="J5" s="94"/>
      <c r="K5" s="7" t="s">
        <v>562</v>
      </c>
      <c r="L5" s="41" t="s">
        <v>538</v>
      </c>
    </row>
    <row r="6" ht="12.75">
      <c r="E6" s="8">
        <f>SUM(E2:E5)</f>
        <v>105700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3">
      <selection activeCell="F14" sqref="F14"/>
    </sheetView>
  </sheetViews>
  <sheetFormatPr defaultColWidth="9.140625" defaultRowHeight="12.75"/>
  <cols>
    <col min="1" max="1" width="5.421875" style="0" customWidth="1"/>
    <col min="2" max="2" width="24.00390625" style="0" customWidth="1"/>
    <col min="3" max="3" width="21.57421875" style="0" customWidth="1"/>
    <col min="4" max="4" width="20.57421875" style="0" customWidth="1"/>
    <col min="5" max="5" width="16.7109375" style="62" customWidth="1"/>
    <col min="6" max="6" width="16.140625" style="0" customWidth="1"/>
    <col min="7" max="7" width="14.8515625" style="0" customWidth="1"/>
    <col min="8" max="8" width="15.00390625" style="0" customWidth="1"/>
    <col min="9" max="9" width="17.28125" style="0" customWidth="1"/>
    <col min="10" max="10" width="18.8515625" style="0" customWidth="1"/>
    <col min="11" max="11" width="11.421875" style="0" customWidth="1"/>
    <col min="12" max="12" width="10.28125" style="0" customWidth="1"/>
  </cols>
  <sheetData>
    <row r="1" spans="1:12" ht="61.5" customHeight="1">
      <c r="A1" s="1" t="s">
        <v>526</v>
      </c>
      <c r="B1" s="1" t="s">
        <v>527</v>
      </c>
      <c r="C1" s="2" t="s">
        <v>556</v>
      </c>
      <c r="D1" s="2" t="s">
        <v>557</v>
      </c>
      <c r="E1" s="63" t="s">
        <v>528</v>
      </c>
      <c r="F1" s="2" t="s">
        <v>558</v>
      </c>
      <c r="G1" s="3" t="s">
        <v>529</v>
      </c>
      <c r="H1" s="2" t="s">
        <v>530</v>
      </c>
      <c r="I1" s="2" t="s">
        <v>531</v>
      </c>
      <c r="J1" s="4" t="s">
        <v>532</v>
      </c>
      <c r="K1" s="20" t="s">
        <v>533</v>
      </c>
      <c r="L1" s="6" t="s">
        <v>534</v>
      </c>
    </row>
    <row r="2" spans="1:12" ht="42" customHeight="1">
      <c r="A2" s="85"/>
      <c r="B2" s="57" t="s">
        <v>553</v>
      </c>
      <c r="C2" s="59"/>
      <c r="D2" s="59" t="s">
        <v>816</v>
      </c>
      <c r="E2" s="124">
        <v>10000</v>
      </c>
      <c r="F2" s="59"/>
      <c r="G2" s="124"/>
      <c r="H2" s="59">
        <v>2014</v>
      </c>
      <c r="I2" s="59" t="s">
        <v>666</v>
      </c>
      <c r="J2" s="59"/>
      <c r="K2" s="61"/>
      <c r="L2" s="61" t="s">
        <v>547</v>
      </c>
    </row>
    <row r="3" spans="1:12" ht="38.25">
      <c r="A3" s="85"/>
      <c r="B3" s="57" t="s">
        <v>553</v>
      </c>
      <c r="C3" s="59"/>
      <c r="D3" s="59" t="s">
        <v>817</v>
      </c>
      <c r="E3" s="124">
        <v>1700</v>
      </c>
      <c r="F3" s="59"/>
      <c r="G3" s="124"/>
      <c r="H3" s="59">
        <v>2014</v>
      </c>
      <c r="I3" s="59" t="s">
        <v>666</v>
      </c>
      <c r="J3" s="59"/>
      <c r="K3" s="61"/>
      <c r="L3" s="61" t="s">
        <v>547</v>
      </c>
    </row>
    <row r="4" spans="1:12" ht="38.25">
      <c r="A4" s="85"/>
      <c r="B4" s="57" t="s">
        <v>553</v>
      </c>
      <c r="C4" s="59"/>
      <c r="D4" s="59" t="s">
        <v>820</v>
      </c>
      <c r="E4" s="124">
        <v>5000</v>
      </c>
      <c r="F4" s="59"/>
      <c r="G4" s="124"/>
      <c r="H4" s="59">
        <v>2014</v>
      </c>
      <c r="I4" s="59" t="s">
        <v>666</v>
      </c>
      <c r="J4" s="59"/>
      <c r="K4" s="61"/>
      <c r="L4" s="61" t="s">
        <v>547</v>
      </c>
    </row>
    <row r="5" spans="1:12" ht="38.25">
      <c r="A5" s="85"/>
      <c r="B5" s="57" t="s">
        <v>553</v>
      </c>
      <c r="C5" s="59"/>
      <c r="D5" s="59" t="s">
        <v>821</v>
      </c>
      <c r="E5" s="124">
        <v>5000</v>
      </c>
      <c r="F5" s="59"/>
      <c r="G5" s="124"/>
      <c r="H5" s="59">
        <v>2014</v>
      </c>
      <c r="I5" s="59" t="s">
        <v>666</v>
      </c>
      <c r="J5" s="59"/>
      <c r="K5" s="61"/>
      <c r="L5" s="61" t="s">
        <v>547</v>
      </c>
    </row>
    <row r="6" spans="1:12" ht="41.25" customHeight="1">
      <c r="A6" s="85"/>
      <c r="B6" s="57" t="s">
        <v>553</v>
      </c>
      <c r="C6" s="59"/>
      <c r="D6" s="59" t="s">
        <v>822</v>
      </c>
      <c r="E6" s="124">
        <v>4000</v>
      </c>
      <c r="F6" s="59"/>
      <c r="G6" s="124"/>
      <c r="H6" s="59">
        <v>2014</v>
      </c>
      <c r="I6" s="59" t="s">
        <v>666</v>
      </c>
      <c r="J6" s="59"/>
      <c r="K6" s="61"/>
      <c r="L6" s="61" t="s">
        <v>547</v>
      </c>
    </row>
    <row r="7" spans="1:12" ht="45" customHeight="1">
      <c r="A7" s="85"/>
      <c r="B7" s="59" t="s">
        <v>603</v>
      </c>
      <c r="C7" s="59"/>
      <c r="D7" s="59" t="s">
        <v>823</v>
      </c>
      <c r="E7" s="124">
        <v>25000</v>
      </c>
      <c r="F7" s="59"/>
      <c r="G7" s="124"/>
      <c r="H7" s="59">
        <v>2014</v>
      </c>
      <c r="I7" s="59" t="s">
        <v>552</v>
      </c>
      <c r="J7" s="59"/>
      <c r="K7" s="61"/>
      <c r="L7" s="61" t="s">
        <v>547</v>
      </c>
    </row>
    <row r="8" spans="1:12" ht="38.25">
      <c r="A8" s="85"/>
      <c r="B8" s="59" t="s">
        <v>606</v>
      </c>
      <c r="C8" s="59"/>
      <c r="D8" s="59" t="s">
        <v>824</v>
      </c>
      <c r="E8" s="124">
        <v>70000</v>
      </c>
      <c r="F8" s="59"/>
      <c r="G8" s="124"/>
      <c r="H8" s="59">
        <v>2014</v>
      </c>
      <c r="I8" s="59" t="s">
        <v>552</v>
      </c>
      <c r="J8" s="59"/>
      <c r="K8" s="10"/>
      <c r="L8" s="61" t="s">
        <v>547</v>
      </c>
    </row>
    <row r="9" spans="1:12" ht="45" customHeight="1">
      <c r="A9" s="85"/>
      <c r="B9" s="59" t="s">
        <v>563</v>
      </c>
      <c r="C9" s="59"/>
      <c r="D9" s="59" t="s">
        <v>839</v>
      </c>
      <c r="E9" s="124">
        <v>3000</v>
      </c>
      <c r="F9" s="59"/>
      <c r="G9" s="124"/>
      <c r="H9" s="59">
        <v>2014</v>
      </c>
      <c r="I9" s="59" t="s">
        <v>552</v>
      </c>
      <c r="J9" s="59"/>
      <c r="K9" s="10"/>
      <c r="L9" s="61" t="s">
        <v>547</v>
      </c>
    </row>
    <row r="10" spans="1:12" ht="42" customHeight="1">
      <c r="A10" s="85"/>
      <c r="B10" s="59" t="s">
        <v>677</v>
      </c>
      <c r="C10" s="59"/>
      <c r="D10" s="59" t="s">
        <v>844</v>
      </c>
      <c r="E10" s="124">
        <v>20000</v>
      </c>
      <c r="F10" s="59"/>
      <c r="G10" s="124"/>
      <c r="H10" s="59">
        <v>2014</v>
      </c>
      <c r="I10" s="59" t="s">
        <v>626</v>
      </c>
      <c r="J10" s="59"/>
      <c r="K10" s="10"/>
      <c r="L10" s="61" t="s">
        <v>547</v>
      </c>
    </row>
    <row r="11" spans="1:12" ht="38.25">
      <c r="A11" s="85"/>
      <c r="B11" s="59" t="s">
        <v>642</v>
      </c>
      <c r="C11" s="59"/>
      <c r="D11" s="59" t="s">
        <v>848</v>
      </c>
      <c r="E11" s="124">
        <v>2000</v>
      </c>
      <c r="F11" s="59"/>
      <c r="G11" s="124"/>
      <c r="H11" s="59">
        <v>2014</v>
      </c>
      <c r="I11" s="59" t="s">
        <v>552</v>
      </c>
      <c r="J11" s="59"/>
      <c r="K11" s="10"/>
      <c r="L11" s="61" t="s">
        <v>547</v>
      </c>
    </row>
    <row r="12" spans="1:12" ht="38.25">
      <c r="A12" s="85"/>
      <c r="B12" s="59" t="s">
        <v>549</v>
      </c>
      <c r="C12" s="59"/>
      <c r="D12" s="59" t="s">
        <v>852</v>
      </c>
      <c r="E12" s="124">
        <v>2000</v>
      </c>
      <c r="F12" s="59"/>
      <c r="G12" s="124"/>
      <c r="H12" s="59">
        <v>2014</v>
      </c>
      <c r="I12" s="59" t="s">
        <v>552</v>
      </c>
      <c r="J12" s="59"/>
      <c r="K12" s="10"/>
      <c r="L12" s="61" t="s">
        <v>547</v>
      </c>
    </row>
    <row r="13" spans="1:12" ht="142.5" customHeight="1">
      <c r="A13" s="85"/>
      <c r="B13" s="59" t="s">
        <v>610</v>
      </c>
      <c r="C13" s="59"/>
      <c r="D13" s="59" t="s">
        <v>853</v>
      </c>
      <c r="E13" s="124">
        <v>30000</v>
      </c>
      <c r="F13" s="59"/>
      <c r="G13" s="124"/>
      <c r="H13" s="59">
        <v>2014</v>
      </c>
      <c r="I13" s="59" t="s">
        <v>565</v>
      </c>
      <c r="J13" s="59"/>
      <c r="K13" s="10"/>
      <c r="L13" s="61" t="s">
        <v>547</v>
      </c>
    </row>
    <row r="14" spans="1:12" ht="38.25">
      <c r="A14" s="85"/>
      <c r="B14" s="59" t="s">
        <v>614</v>
      </c>
      <c r="C14" s="59"/>
      <c r="D14" s="59" t="s">
        <v>855</v>
      </c>
      <c r="E14" s="124">
        <v>13000</v>
      </c>
      <c r="F14" s="59"/>
      <c r="G14" s="124"/>
      <c r="H14" s="59"/>
      <c r="I14" s="59" t="s">
        <v>552</v>
      </c>
      <c r="J14" s="59"/>
      <c r="K14" s="10"/>
      <c r="L14" s="61" t="s">
        <v>547</v>
      </c>
    </row>
    <row r="15" spans="1:12" ht="38.25">
      <c r="A15" s="85"/>
      <c r="B15" s="59" t="s">
        <v>614</v>
      </c>
      <c r="C15" s="59"/>
      <c r="D15" s="59" t="s">
        <v>855</v>
      </c>
      <c r="E15" s="124">
        <v>3500</v>
      </c>
      <c r="F15" s="59"/>
      <c r="G15" s="124"/>
      <c r="H15" s="59"/>
      <c r="I15" s="59" t="s">
        <v>565</v>
      </c>
      <c r="J15" s="59"/>
      <c r="K15" s="10"/>
      <c r="L15" s="61" t="s">
        <v>547</v>
      </c>
    </row>
    <row r="16" spans="1:12" ht="38.25">
      <c r="A16" s="85"/>
      <c r="B16" s="59" t="s">
        <v>649</v>
      </c>
      <c r="C16" s="59"/>
      <c r="D16" s="59" t="s">
        <v>838</v>
      </c>
      <c r="E16" s="124">
        <v>2000</v>
      </c>
      <c r="F16" s="59"/>
      <c r="G16" s="124"/>
      <c r="H16" s="59" t="s">
        <v>729</v>
      </c>
      <c r="I16" s="59" t="s">
        <v>552</v>
      </c>
      <c r="J16" s="59"/>
      <c r="K16" s="10"/>
      <c r="L16" s="61" t="s">
        <v>547</v>
      </c>
    </row>
    <row r="17" spans="1:12" ht="38.25">
      <c r="A17" s="85"/>
      <c r="B17" s="125" t="s">
        <v>593</v>
      </c>
      <c r="C17" s="126"/>
      <c r="D17" s="127" t="s">
        <v>794</v>
      </c>
      <c r="E17" s="128">
        <v>5000</v>
      </c>
      <c r="F17" s="129"/>
      <c r="G17" s="130"/>
      <c r="H17" s="129" t="s">
        <v>710</v>
      </c>
      <c r="I17" s="131" t="s">
        <v>596</v>
      </c>
      <c r="J17" s="132"/>
      <c r="K17" s="41"/>
      <c r="L17" s="61" t="s">
        <v>547</v>
      </c>
    </row>
    <row r="18" spans="1:12" ht="38.25">
      <c r="A18" s="85"/>
      <c r="B18" s="133" t="s">
        <v>593</v>
      </c>
      <c r="C18" s="134"/>
      <c r="D18" s="135" t="s">
        <v>797</v>
      </c>
      <c r="E18" s="136">
        <v>1600</v>
      </c>
      <c r="F18" s="133"/>
      <c r="G18" s="137"/>
      <c r="H18" s="133" t="s">
        <v>576</v>
      </c>
      <c r="I18" s="138" t="s">
        <v>596</v>
      </c>
      <c r="J18" s="139"/>
      <c r="K18" s="41"/>
      <c r="L18" s="61" t="s">
        <v>547</v>
      </c>
    </row>
    <row r="19" spans="1:12" ht="38.25">
      <c r="A19" s="85"/>
      <c r="B19" s="59" t="s">
        <v>624</v>
      </c>
      <c r="C19" s="59"/>
      <c r="D19" s="59" t="s">
        <v>840</v>
      </c>
      <c r="E19" s="124">
        <v>150</v>
      </c>
      <c r="F19" s="59"/>
      <c r="G19" s="124"/>
      <c r="H19" s="59" t="s">
        <v>734</v>
      </c>
      <c r="I19" s="59" t="s">
        <v>626</v>
      </c>
      <c r="J19" s="59"/>
      <c r="K19" s="10"/>
      <c r="L19" s="61" t="s">
        <v>547</v>
      </c>
    </row>
    <row r="20" spans="1:12" ht="43.5" customHeight="1">
      <c r="A20" s="85"/>
      <c r="B20" s="59" t="s">
        <v>754</v>
      </c>
      <c r="C20" s="59"/>
      <c r="D20" s="59" t="s">
        <v>841</v>
      </c>
      <c r="E20" s="124">
        <v>40000</v>
      </c>
      <c r="F20" s="59"/>
      <c r="G20" s="124"/>
      <c r="H20" s="59" t="s">
        <v>756</v>
      </c>
      <c r="I20" s="59" t="s">
        <v>626</v>
      </c>
      <c r="J20" s="59"/>
      <c r="K20" s="10"/>
      <c r="L20" s="61" t="s">
        <v>547</v>
      </c>
    </row>
    <row r="21" spans="1:12" ht="42" customHeight="1">
      <c r="A21" s="85"/>
      <c r="B21" s="59" t="s">
        <v>754</v>
      </c>
      <c r="C21" s="59"/>
      <c r="D21" s="59" t="s">
        <v>842</v>
      </c>
      <c r="E21" s="124">
        <v>4600</v>
      </c>
      <c r="F21" s="59"/>
      <c r="G21" s="124"/>
      <c r="H21" s="59" t="s">
        <v>756</v>
      </c>
      <c r="I21" s="59" t="s">
        <v>626</v>
      </c>
      <c r="J21" s="59"/>
      <c r="K21" s="10"/>
      <c r="L21" s="61" t="s">
        <v>547</v>
      </c>
    </row>
    <row r="22" spans="1:12" ht="37.5" customHeight="1">
      <c r="A22" s="85"/>
      <c r="B22" s="59" t="s">
        <v>754</v>
      </c>
      <c r="C22" s="59"/>
      <c r="D22" s="59" t="s">
        <v>843</v>
      </c>
      <c r="E22" s="124">
        <v>9000</v>
      </c>
      <c r="F22" s="59"/>
      <c r="G22" s="124"/>
      <c r="H22" s="59" t="s">
        <v>756</v>
      </c>
      <c r="I22" s="59" t="s">
        <v>626</v>
      </c>
      <c r="J22" s="59"/>
      <c r="K22" s="10"/>
      <c r="L22" s="61" t="s">
        <v>547</v>
      </c>
    </row>
    <row r="23" spans="5:7" ht="12.75">
      <c r="E23" s="182">
        <f>SUM(E2:E22)</f>
        <v>256550</v>
      </c>
      <c r="G23" s="8">
        <f>SUM(G2:G22)</f>
        <v>0</v>
      </c>
    </row>
    <row r="24" spans="5:6" ht="12.75">
      <c r="E24" s="180"/>
      <c r="F24" s="181"/>
    </row>
  </sheetData>
  <sheetProtection/>
  <autoFilter ref="A1:L1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="91" zoomScaleNormal="91" zoomScalePageLayoutView="0" workbookViewId="0" topLeftCell="A1">
      <selection activeCell="C10" sqref="C10"/>
    </sheetView>
  </sheetViews>
  <sheetFormatPr defaultColWidth="9.140625" defaultRowHeight="12.75"/>
  <cols>
    <col min="1" max="1" width="4.8515625" style="141" customWidth="1"/>
    <col min="2" max="2" width="43.28125" style="192" customWidth="1"/>
    <col min="3" max="3" width="34.8515625" style="192" customWidth="1"/>
    <col min="4" max="4" width="20.140625" style="141" customWidth="1"/>
    <col min="5" max="5" width="29.57421875" style="196" customWidth="1"/>
    <col min="6" max="6" width="13.8515625" style="141" customWidth="1"/>
    <col min="7" max="7" width="14.140625" style="141" customWidth="1"/>
    <col min="8" max="8" width="14.28125" style="141" customWidth="1"/>
    <col min="13" max="13" width="18.00390625" style="0" customWidth="1"/>
  </cols>
  <sheetData>
    <row r="1" spans="1:8" ht="48" customHeight="1">
      <c r="A1" s="143" t="s">
        <v>526</v>
      </c>
      <c r="B1" s="193" t="s">
        <v>507</v>
      </c>
      <c r="C1" s="193" t="s">
        <v>277</v>
      </c>
      <c r="D1" s="193" t="s">
        <v>262</v>
      </c>
      <c r="E1" s="193" t="s">
        <v>308</v>
      </c>
      <c r="F1" s="193" t="s">
        <v>524</v>
      </c>
      <c r="G1" s="143" t="s">
        <v>533</v>
      </c>
      <c r="H1" s="143" t="s">
        <v>534</v>
      </c>
    </row>
    <row r="2" spans="1:8" ht="35.25" customHeight="1">
      <c r="A2" s="197">
        <v>1</v>
      </c>
      <c r="B2" s="198" t="s">
        <v>240</v>
      </c>
      <c r="C2" s="198" t="s">
        <v>749</v>
      </c>
      <c r="D2" s="223">
        <v>600000</v>
      </c>
      <c r="E2" s="199" t="s">
        <v>305</v>
      </c>
      <c r="F2" s="195"/>
      <c r="G2" s="202" t="s">
        <v>652</v>
      </c>
      <c r="H2" s="239" t="s">
        <v>512</v>
      </c>
    </row>
    <row r="3" spans="1:8" ht="36" customHeight="1">
      <c r="A3" s="197">
        <v>2</v>
      </c>
      <c r="B3" s="198" t="s">
        <v>928</v>
      </c>
      <c r="C3" s="198" t="s">
        <v>230</v>
      </c>
      <c r="D3" s="204">
        <v>420000</v>
      </c>
      <c r="E3" s="199" t="s">
        <v>304</v>
      </c>
      <c r="F3" s="198"/>
      <c r="G3" s="202" t="s">
        <v>379</v>
      </c>
      <c r="H3" s="239" t="s">
        <v>512</v>
      </c>
    </row>
    <row r="4" spans="1:8" ht="27" customHeight="1">
      <c r="A4" s="197">
        <v>3</v>
      </c>
      <c r="B4" s="198" t="s">
        <v>274</v>
      </c>
      <c r="C4" s="198" t="s">
        <v>945</v>
      </c>
      <c r="D4" s="204">
        <v>250000</v>
      </c>
      <c r="E4" s="199" t="s">
        <v>303</v>
      </c>
      <c r="F4" s="198"/>
      <c r="G4" s="202" t="s">
        <v>379</v>
      </c>
      <c r="H4" s="239" t="s">
        <v>512</v>
      </c>
    </row>
    <row r="5" spans="1:8" ht="28.5" customHeight="1">
      <c r="A5" s="197">
        <v>4</v>
      </c>
      <c r="B5" s="198" t="s">
        <v>228</v>
      </c>
      <c r="C5" s="198" t="s">
        <v>372</v>
      </c>
      <c r="D5" s="204">
        <v>80000</v>
      </c>
      <c r="E5" s="199" t="s">
        <v>303</v>
      </c>
      <c r="F5" s="198"/>
      <c r="G5" s="202" t="s">
        <v>379</v>
      </c>
      <c r="H5" s="239" t="s">
        <v>512</v>
      </c>
    </row>
    <row r="6" spans="1:8" ht="27.75" customHeight="1">
      <c r="A6" s="197">
        <v>5</v>
      </c>
      <c r="B6" s="198" t="s">
        <v>244</v>
      </c>
      <c r="C6" s="248" t="s">
        <v>249</v>
      </c>
      <c r="D6" s="226">
        <v>360000</v>
      </c>
      <c r="E6" s="236" t="s">
        <v>310</v>
      </c>
      <c r="F6" s="225"/>
      <c r="G6" s="202" t="s">
        <v>379</v>
      </c>
      <c r="H6" s="240" t="s">
        <v>512</v>
      </c>
    </row>
    <row r="7" spans="1:8" ht="28.5" customHeight="1">
      <c r="A7" s="197">
        <v>6</v>
      </c>
      <c r="B7" s="198" t="s">
        <v>245</v>
      </c>
      <c r="C7" s="248" t="s">
        <v>249</v>
      </c>
      <c r="D7" s="226">
        <v>300000</v>
      </c>
      <c r="E7" s="236" t="s">
        <v>310</v>
      </c>
      <c r="F7" s="225"/>
      <c r="G7" s="202" t="s">
        <v>494</v>
      </c>
      <c r="H7" s="240" t="s">
        <v>512</v>
      </c>
    </row>
    <row r="8" spans="1:8" ht="27.75" customHeight="1">
      <c r="A8" s="197">
        <v>7</v>
      </c>
      <c r="B8" s="198" t="s">
        <v>250</v>
      </c>
      <c r="C8" s="248" t="s">
        <v>249</v>
      </c>
      <c r="D8" s="226">
        <v>300000</v>
      </c>
      <c r="E8" s="236" t="s">
        <v>310</v>
      </c>
      <c r="F8" s="225"/>
      <c r="G8" s="238" t="s">
        <v>494</v>
      </c>
      <c r="H8" s="240" t="s">
        <v>512</v>
      </c>
    </row>
    <row r="9" spans="1:8" ht="54.75" customHeight="1">
      <c r="A9" s="197">
        <v>8</v>
      </c>
      <c r="B9" s="198" t="s">
        <v>268</v>
      </c>
      <c r="C9" s="198" t="s">
        <v>583</v>
      </c>
      <c r="D9" s="204">
        <v>45000</v>
      </c>
      <c r="E9" s="199" t="s">
        <v>981</v>
      </c>
      <c r="F9" s="198" t="s">
        <v>522</v>
      </c>
      <c r="G9" s="202" t="s">
        <v>900</v>
      </c>
      <c r="H9" s="239" t="s">
        <v>512</v>
      </c>
    </row>
    <row r="10" spans="1:8" ht="51.75" customHeight="1">
      <c r="A10" s="197">
        <v>9</v>
      </c>
      <c r="B10" s="198" t="s">
        <v>267</v>
      </c>
      <c r="C10" s="198" t="s">
        <v>583</v>
      </c>
      <c r="D10" s="204">
        <v>49000</v>
      </c>
      <c r="E10" s="199" t="s">
        <v>981</v>
      </c>
      <c r="F10" s="198" t="s">
        <v>522</v>
      </c>
      <c r="G10" s="202" t="s">
        <v>900</v>
      </c>
      <c r="H10" s="239" t="s">
        <v>512</v>
      </c>
    </row>
    <row r="11" spans="1:8" ht="39.75" customHeight="1">
      <c r="A11" s="197">
        <v>10</v>
      </c>
      <c r="B11" s="198" t="s">
        <v>266</v>
      </c>
      <c r="C11" s="198" t="s">
        <v>559</v>
      </c>
      <c r="D11" s="204">
        <v>77040</v>
      </c>
      <c r="E11" s="199" t="s">
        <v>46</v>
      </c>
      <c r="F11" s="198" t="s">
        <v>522</v>
      </c>
      <c r="G11" s="202" t="s">
        <v>900</v>
      </c>
      <c r="H11" s="239" t="s">
        <v>512</v>
      </c>
    </row>
    <row r="12" spans="1:8" ht="39">
      <c r="A12" s="197">
        <v>11</v>
      </c>
      <c r="B12" s="198" t="s">
        <v>64</v>
      </c>
      <c r="C12" s="198" t="s">
        <v>559</v>
      </c>
      <c r="D12" s="204">
        <v>83718</v>
      </c>
      <c r="E12" s="199" t="s">
        <v>63</v>
      </c>
      <c r="F12" s="198" t="s">
        <v>522</v>
      </c>
      <c r="G12" s="202" t="s">
        <v>900</v>
      </c>
      <c r="H12" s="239" t="s">
        <v>512</v>
      </c>
    </row>
    <row r="13" spans="1:8" ht="39">
      <c r="A13" s="197">
        <v>12</v>
      </c>
      <c r="B13" s="198" t="s">
        <v>66</v>
      </c>
      <c r="C13" s="198" t="s">
        <v>559</v>
      </c>
      <c r="D13" s="204">
        <v>50000</v>
      </c>
      <c r="E13" s="199" t="s">
        <v>63</v>
      </c>
      <c r="F13" s="198" t="s">
        <v>522</v>
      </c>
      <c r="G13" s="202" t="s">
        <v>900</v>
      </c>
      <c r="H13" s="239" t="s">
        <v>512</v>
      </c>
    </row>
    <row r="14" spans="1:8" ht="33" customHeight="1">
      <c r="A14" s="197">
        <v>13</v>
      </c>
      <c r="B14" s="198" t="s">
        <v>67</v>
      </c>
      <c r="C14" s="198" t="s">
        <v>559</v>
      </c>
      <c r="D14" s="204">
        <v>63000</v>
      </c>
      <c r="E14" s="199" t="s">
        <v>63</v>
      </c>
      <c r="F14" s="198" t="s">
        <v>522</v>
      </c>
      <c r="G14" s="218" t="s">
        <v>900</v>
      </c>
      <c r="H14" s="239" t="s">
        <v>512</v>
      </c>
    </row>
    <row r="15" spans="1:8" ht="42.75" customHeight="1">
      <c r="A15" s="197">
        <v>14</v>
      </c>
      <c r="B15" s="198" t="s">
        <v>269</v>
      </c>
      <c r="C15" s="198" t="s">
        <v>541</v>
      </c>
      <c r="D15" s="227" t="s">
        <v>251</v>
      </c>
      <c r="E15" s="199" t="s">
        <v>28</v>
      </c>
      <c r="F15" s="198" t="s">
        <v>522</v>
      </c>
      <c r="G15" s="202" t="s">
        <v>900</v>
      </c>
      <c r="H15" s="239" t="s">
        <v>512</v>
      </c>
    </row>
    <row r="16" spans="1:8" ht="33" customHeight="1">
      <c r="A16" s="197">
        <v>15</v>
      </c>
      <c r="B16" s="198" t="s">
        <v>273</v>
      </c>
      <c r="C16" s="198" t="s">
        <v>559</v>
      </c>
      <c r="D16" s="204">
        <v>125040</v>
      </c>
      <c r="E16" s="199" t="s">
        <v>566</v>
      </c>
      <c r="F16" s="198" t="s">
        <v>522</v>
      </c>
      <c r="G16" s="218" t="s">
        <v>233</v>
      </c>
      <c r="H16" s="239" t="s">
        <v>512</v>
      </c>
    </row>
    <row r="17" spans="1:8" ht="36.75" customHeight="1">
      <c r="A17" s="197">
        <v>16</v>
      </c>
      <c r="B17" s="198" t="s">
        <v>270</v>
      </c>
      <c r="C17" s="198" t="s">
        <v>757</v>
      </c>
      <c r="D17" s="204">
        <v>984000</v>
      </c>
      <c r="E17" s="199" t="s">
        <v>303</v>
      </c>
      <c r="F17" s="198"/>
      <c r="G17" s="218" t="s">
        <v>231</v>
      </c>
      <c r="H17" s="239" t="s">
        <v>512</v>
      </c>
    </row>
    <row r="18" spans="1:8" ht="36">
      <c r="A18" s="197">
        <v>17</v>
      </c>
      <c r="B18" s="198" t="s">
        <v>271</v>
      </c>
      <c r="C18" s="198" t="s">
        <v>757</v>
      </c>
      <c r="D18" s="204">
        <v>200000</v>
      </c>
      <c r="E18" s="199" t="s">
        <v>303</v>
      </c>
      <c r="F18" s="198"/>
      <c r="G18" s="202" t="s">
        <v>231</v>
      </c>
      <c r="H18" s="239" t="s">
        <v>512</v>
      </c>
    </row>
    <row r="19" spans="1:8" ht="38.25" customHeight="1">
      <c r="A19" s="197">
        <v>18</v>
      </c>
      <c r="B19" s="198" t="s">
        <v>427</v>
      </c>
      <c r="C19" s="198" t="s">
        <v>559</v>
      </c>
      <c r="D19" s="204">
        <v>70000</v>
      </c>
      <c r="E19" s="199" t="s">
        <v>632</v>
      </c>
      <c r="F19" s="198" t="s">
        <v>522</v>
      </c>
      <c r="G19" s="202" t="s">
        <v>231</v>
      </c>
      <c r="H19" s="239" t="s">
        <v>512</v>
      </c>
    </row>
    <row r="20" spans="1:8" ht="38.25" customHeight="1">
      <c r="A20" s="197">
        <v>19</v>
      </c>
      <c r="B20" s="198" t="s">
        <v>940</v>
      </c>
      <c r="C20" s="198" t="s">
        <v>939</v>
      </c>
      <c r="D20" s="204">
        <v>150000</v>
      </c>
      <c r="E20" s="199" t="s">
        <v>299</v>
      </c>
      <c r="F20" s="198"/>
      <c r="G20" s="202" t="s">
        <v>543</v>
      </c>
      <c r="H20" s="239" t="s">
        <v>512</v>
      </c>
    </row>
    <row r="21" spans="1:8" ht="39" customHeight="1">
      <c r="A21" s="197">
        <v>20</v>
      </c>
      <c r="B21" s="245" t="s">
        <v>478</v>
      </c>
      <c r="C21" s="200" t="s">
        <v>668</v>
      </c>
      <c r="D21" s="228">
        <v>100000</v>
      </c>
      <c r="E21" s="201" t="s">
        <v>477</v>
      </c>
      <c r="F21" s="198" t="s">
        <v>522</v>
      </c>
      <c r="G21" s="202" t="s">
        <v>543</v>
      </c>
      <c r="H21" s="239" t="s">
        <v>512</v>
      </c>
    </row>
    <row r="22" spans="1:8" ht="33.75" customHeight="1">
      <c r="A22" s="197">
        <v>21</v>
      </c>
      <c r="B22" s="198" t="s">
        <v>241</v>
      </c>
      <c r="C22" s="248" t="s">
        <v>991</v>
      </c>
      <c r="D22" s="226">
        <v>400000</v>
      </c>
      <c r="E22" s="236" t="s">
        <v>307</v>
      </c>
      <c r="F22" s="225"/>
      <c r="G22" s="202" t="s">
        <v>543</v>
      </c>
      <c r="H22" s="239" t="s">
        <v>512</v>
      </c>
    </row>
    <row r="23" spans="1:8" ht="40.5" customHeight="1">
      <c r="A23" s="197">
        <v>22</v>
      </c>
      <c r="B23" s="198" t="s">
        <v>970</v>
      </c>
      <c r="C23" s="198" t="s">
        <v>969</v>
      </c>
      <c r="D23" s="204">
        <v>250000</v>
      </c>
      <c r="E23" s="199" t="s">
        <v>303</v>
      </c>
      <c r="F23" s="198"/>
      <c r="G23" s="202" t="s">
        <v>562</v>
      </c>
      <c r="H23" s="239" t="s">
        <v>512</v>
      </c>
    </row>
    <row r="24" spans="1:8" ht="33" customHeight="1">
      <c r="A24" s="197">
        <v>23</v>
      </c>
      <c r="B24" s="198" t="s">
        <v>242</v>
      </c>
      <c r="C24" s="208" t="s">
        <v>280</v>
      </c>
      <c r="D24" s="223">
        <v>600000</v>
      </c>
      <c r="E24" s="224" t="s">
        <v>303</v>
      </c>
      <c r="F24" s="195"/>
      <c r="G24" s="202" t="s">
        <v>562</v>
      </c>
      <c r="H24" s="239" t="s">
        <v>512</v>
      </c>
    </row>
    <row r="25" spans="1:8" ht="33.75" customHeight="1">
      <c r="A25" s="197">
        <v>24</v>
      </c>
      <c r="B25" s="198" t="s">
        <v>933</v>
      </c>
      <c r="C25" s="198" t="s">
        <v>927</v>
      </c>
      <c r="D25" s="204">
        <v>450000</v>
      </c>
      <c r="E25" s="199" t="s">
        <v>305</v>
      </c>
      <c r="F25" s="198"/>
      <c r="G25" s="202" t="s">
        <v>229</v>
      </c>
      <c r="H25" s="239" t="s">
        <v>512</v>
      </c>
    </row>
    <row r="26" spans="1:8" ht="22.5">
      <c r="A26" s="197">
        <v>25</v>
      </c>
      <c r="B26" s="198" t="s">
        <v>392</v>
      </c>
      <c r="C26" s="198" t="s">
        <v>372</v>
      </c>
      <c r="D26" s="204">
        <v>50000</v>
      </c>
      <c r="E26" s="199" t="s">
        <v>303</v>
      </c>
      <c r="F26" s="198"/>
      <c r="G26" s="202" t="s">
        <v>229</v>
      </c>
      <c r="H26" s="239" t="s">
        <v>512</v>
      </c>
    </row>
    <row r="27" spans="1:8" ht="41.25" customHeight="1">
      <c r="A27" s="197">
        <v>26</v>
      </c>
      <c r="B27" s="198" t="s">
        <v>935</v>
      </c>
      <c r="C27" s="198" t="s">
        <v>927</v>
      </c>
      <c r="D27" s="204">
        <v>300000</v>
      </c>
      <c r="E27" s="199" t="s">
        <v>305</v>
      </c>
      <c r="F27" s="198"/>
      <c r="G27" s="202" t="s">
        <v>502</v>
      </c>
      <c r="H27" s="239" t="s">
        <v>512</v>
      </c>
    </row>
    <row r="28" spans="1:8" ht="28.5" customHeight="1">
      <c r="A28" s="197">
        <v>27</v>
      </c>
      <c r="B28" s="198" t="s">
        <v>248</v>
      </c>
      <c r="C28" s="248" t="s">
        <v>249</v>
      </c>
      <c r="D28" s="226">
        <v>150000</v>
      </c>
      <c r="E28" s="236" t="s">
        <v>310</v>
      </c>
      <c r="F28" s="225"/>
      <c r="G28" s="202" t="s">
        <v>502</v>
      </c>
      <c r="H28" s="240" t="s">
        <v>512</v>
      </c>
    </row>
    <row r="29" spans="1:8" ht="35.25" customHeight="1">
      <c r="A29" s="197">
        <v>28</v>
      </c>
      <c r="B29" s="198" t="s">
        <v>957</v>
      </c>
      <c r="C29" s="198" t="s">
        <v>757</v>
      </c>
      <c r="D29" s="204">
        <v>275223.16</v>
      </c>
      <c r="E29" s="199" t="s">
        <v>303</v>
      </c>
      <c r="F29" s="198"/>
      <c r="G29" s="202" t="s">
        <v>236</v>
      </c>
      <c r="H29" s="239" t="s">
        <v>512</v>
      </c>
    </row>
    <row r="30" spans="1:8" ht="39.75" customHeight="1">
      <c r="A30" s="197">
        <v>29</v>
      </c>
      <c r="B30" s="198" t="s">
        <v>963</v>
      </c>
      <c r="C30" s="198" t="s">
        <v>757</v>
      </c>
      <c r="D30" s="204">
        <v>270000</v>
      </c>
      <c r="E30" s="199" t="s">
        <v>303</v>
      </c>
      <c r="F30" s="198"/>
      <c r="G30" s="202" t="s">
        <v>235</v>
      </c>
      <c r="H30" s="239" t="s">
        <v>512</v>
      </c>
    </row>
    <row r="31" spans="1:8" ht="43.5" customHeight="1">
      <c r="A31" s="197">
        <v>30</v>
      </c>
      <c r="B31" s="198" t="s">
        <v>965</v>
      </c>
      <c r="C31" s="198" t="s">
        <v>757</v>
      </c>
      <c r="D31" s="204">
        <v>157080</v>
      </c>
      <c r="E31" s="199" t="s">
        <v>303</v>
      </c>
      <c r="F31" s="198"/>
      <c r="G31" s="202" t="s">
        <v>235</v>
      </c>
      <c r="H31" s="239" t="s">
        <v>512</v>
      </c>
    </row>
    <row r="32" spans="1:8" ht="37.5" customHeight="1">
      <c r="A32" s="197">
        <v>31</v>
      </c>
      <c r="B32" s="198" t="s">
        <v>967</v>
      </c>
      <c r="C32" s="198" t="s">
        <v>757</v>
      </c>
      <c r="D32" s="204">
        <v>170532.13</v>
      </c>
      <c r="E32" s="199" t="s">
        <v>303</v>
      </c>
      <c r="F32" s="198"/>
      <c r="G32" s="202" t="s">
        <v>235</v>
      </c>
      <c r="H32" s="239" t="s">
        <v>512</v>
      </c>
    </row>
    <row r="33" spans="1:8" ht="33" customHeight="1">
      <c r="A33" s="197">
        <v>32</v>
      </c>
      <c r="B33" s="198" t="s">
        <v>472</v>
      </c>
      <c r="C33" s="198" t="s">
        <v>757</v>
      </c>
      <c r="D33" s="204" t="s">
        <v>473</v>
      </c>
      <c r="E33" s="199" t="s">
        <v>303</v>
      </c>
      <c r="F33" s="198"/>
      <c r="G33" s="202" t="s">
        <v>235</v>
      </c>
      <c r="H33" s="239" t="s">
        <v>512</v>
      </c>
    </row>
    <row r="34" spans="1:8" ht="42.75" customHeight="1">
      <c r="A34" s="197">
        <v>33</v>
      </c>
      <c r="B34" s="198" t="s">
        <v>430</v>
      </c>
      <c r="C34" s="198" t="s">
        <v>559</v>
      </c>
      <c r="D34" s="204">
        <v>100000</v>
      </c>
      <c r="E34" s="199" t="s">
        <v>632</v>
      </c>
      <c r="F34" s="198" t="s">
        <v>522</v>
      </c>
      <c r="G34" s="202" t="s">
        <v>862</v>
      </c>
      <c r="H34" s="239" t="s">
        <v>512</v>
      </c>
    </row>
    <row r="35" spans="1:8" ht="24">
      <c r="A35" s="197">
        <v>34</v>
      </c>
      <c r="B35" s="198" t="s">
        <v>431</v>
      </c>
      <c r="C35" s="198" t="s">
        <v>559</v>
      </c>
      <c r="D35" s="204">
        <v>165000</v>
      </c>
      <c r="E35" s="199" t="s">
        <v>632</v>
      </c>
      <c r="F35" s="198" t="s">
        <v>522</v>
      </c>
      <c r="G35" s="202" t="s">
        <v>862</v>
      </c>
      <c r="H35" s="239" t="s">
        <v>512</v>
      </c>
    </row>
    <row r="36" spans="1:8" ht="39.75" customHeight="1">
      <c r="A36" s="197">
        <v>35</v>
      </c>
      <c r="B36" s="198" t="s">
        <v>432</v>
      </c>
      <c r="C36" s="198" t="s">
        <v>559</v>
      </c>
      <c r="D36" s="204">
        <v>25000</v>
      </c>
      <c r="E36" s="199" t="s">
        <v>632</v>
      </c>
      <c r="F36" s="198" t="s">
        <v>522</v>
      </c>
      <c r="G36" s="202" t="s">
        <v>862</v>
      </c>
      <c r="H36" s="239" t="s">
        <v>512</v>
      </c>
    </row>
    <row r="37" spans="1:8" ht="38.25" customHeight="1">
      <c r="A37" s="197">
        <v>36</v>
      </c>
      <c r="B37" s="198" t="s">
        <v>275</v>
      </c>
      <c r="C37" s="198" t="s">
        <v>559</v>
      </c>
      <c r="D37" s="204">
        <v>204878.05</v>
      </c>
      <c r="E37" s="199" t="s">
        <v>566</v>
      </c>
      <c r="F37" s="198" t="s">
        <v>522</v>
      </c>
      <c r="G37" s="202" t="s">
        <v>862</v>
      </c>
      <c r="H37" s="239" t="s">
        <v>512</v>
      </c>
    </row>
    <row r="38" spans="1:8" s="144" customFormat="1" ht="30.75" customHeight="1">
      <c r="A38" s="197">
        <v>37</v>
      </c>
      <c r="B38" s="198" t="s">
        <v>238</v>
      </c>
      <c r="C38" s="198" t="s">
        <v>559</v>
      </c>
      <c r="D38" s="204">
        <v>650000</v>
      </c>
      <c r="E38" s="199" t="s">
        <v>303</v>
      </c>
      <c r="F38" s="198"/>
      <c r="G38" s="202" t="s">
        <v>239</v>
      </c>
      <c r="H38" s="239" t="s">
        <v>512</v>
      </c>
    </row>
    <row r="39" spans="1:8" ht="24">
      <c r="A39" s="197">
        <v>38</v>
      </c>
      <c r="B39" s="198" t="s">
        <v>931</v>
      </c>
      <c r="C39" s="198" t="s">
        <v>927</v>
      </c>
      <c r="D39" s="204">
        <v>600000</v>
      </c>
      <c r="E39" s="199" t="s">
        <v>305</v>
      </c>
      <c r="F39" s="198"/>
      <c r="G39" s="202" t="s">
        <v>239</v>
      </c>
      <c r="H39" s="239" t="s">
        <v>512</v>
      </c>
    </row>
    <row r="40" spans="1:8" ht="24">
      <c r="A40" s="197">
        <v>39</v>
      </c>
      <c r="B40" s="198" t="s">
        <v>937</v>
      </c>
      <c r="C40" s="198" t="s">
        <v>927</v>
      </c>
      <c r="D40" s="204">
        <v>80000</v>
      </c>
      <c r="E40" s="199" t="s">
        <v>305</v>
      </c>
      <c r="F40" s="198"/>
      <c r="G40" s="218" t="s">
        <v>540</v>
      </c>
      <c r="H40" s="239" t="s">
        <v>512</v>
      </c>
    </row>
    <row r="41" spans="1:8" ht="22.5">
      <c r="A41" s="197">
        <v>40</v>
      </c>
      <c r="B41" s="198" t="s">
        <v>132</v>
      </c>
      <c r="C41" s="198" t="s">
        <v>559</v>
      </c>
      <c r="D41" s="204">
        <v>320000</v>
      </c>
      <c r="E41" s="199" t="s">
        <v>306</v>
      </c>
      <c r="F41" s="198"/>
      <c r="G41" s="218" t="s">
        <v>540</v>
      </c>
      <c r="H41" s="239" t="s">
        <v>512</v>
      </c>
    </row>
    <row r="42" spans="1:8" ht="24">
      <c r="A42" s="197">
        <v>41</v>
      </c>
      <c r="B42" s="198" t="s">
        <v>243</v>
      </c>
      <c r="C42" s="247" t="s">
        <v>989</v>
      </c>
      <c r="D42" s="226">
        <v>80000</v>
      </c>
      <c r="E42" s="236" t="s">
        <v>309</v>
      </c>
      <c r="F42" s="225"/>
      <c r="G42" s="202" t="s">
        <v>503</v>
      </c>
      <c r="H42" s="240" t="s">
        <v>512</v>
      </c>
    </row>
    <row r="43" spans="1:8" ht="28.5" customHeight="1">
      <c r="A43" s="197">
        <v>42</v>
      </c>
      <c r="B43" s="198" t="s">
        <v>990</v>
      </c>
      <c r="C43" s="248" t="s">
        <v>992</v>
      </c>
      <c r="D43" s="226">
        <v>100000</v>
      </c>
      <c r="E43" s="199" t="s">
        <v>305</v>
      </c>
      <c r="F43" s="225"/>
      <c r="G43" s="202" t="s">
        <v>503</v>
      </c>
      <c r="H43" s="240" t="s">
        <v>512</v>
      </c>
    </row>
    <row r="44" spans="1:8" ht="22.5">
      <c r="A44" s="197">
        <v>43</v>
      </c>
      <c r="B44" s="198" t="s">
        <v>960</v>
      </c>
      <c r="C44" s="198" t="s">
        <v>757</v>
      </c>
      <c r="D44" s="204" t="s">
        <v>961</v>
      </c>
      <c r="E44" s="199" t="s">
        <v>303</v>
      </c>
      <c r="F44" s="198"/>
      <c r="G44" s="202" t="s">
        <v>236</v>
      </c>
      <c r="H44" s="239" t="s">
        <v>512</v>
      </c>
    </row>
    <row r="45" spans="1:8" ht="32.25" customHeight="1">
      <c r="A45" s="197">
        <v>44</v>
      </c>
      <c r="B45" s="198" t="s">
        <v>949</v>
      </c>
      <c r="C45" s="198" t="s">
        <v>757</v>
      </c>
      <c r="D45" s="204">
        <v>452000</v>
      </c>
      <c r="E45" s="199" t="s">
        <v>303</v>
      </c>
      <c r="F45" s="198"/>
      <c r="G45" s="202" t="s">
        <v>237</v>
      </c>
      <c r="H45" s="239" t="s">
        <v>512</v>
      </c>
    </row>
    <row r="46" spans="1:8" ht="30.75" customHeight="1">
      <c r="A46" s="197">
        <v>45</v>
      </c>
      <c r="B46" s="198" t="s">
        <v>434</v>
      </c>
      <c r="C46" s="198" t="s">
        <v>559</v>
      </c>
      <c r="D46" s="204">
        <v>200000</v>
      </c>
      <c r="E46" s="199" t="s">
        <v>632</v>
      </c>
      <c r="F46" s="198" t="s">
        <v>522</v>
      </c>
      <c r="G46" s="202" t="s">
        <v>237</v>
      </c>
      <c r="H46" s="239" t="s">
        <v>512</v>
      </c>
    </row>
    <row r="47" spans="1:8" ht="29.25">
      <c r="A47" s="197">
        <v>46</v>
      </c>
      <c r="B47" s="198" t="s">
        <v>272</v>
      </c>
      <c r="C47" s="198" t="s">
        <v>559</v>
      </c>
      <c r="D47" s="204">
        <v>71550</v>
      </c>
      <c r="E47" s="199" t="s">
        <v>566</v>
      </c>
      <c r="F47" s="198" t="s">
        <v>522</v>
      </c>
      <c r="G47" s="202" t="s">
        <v>232</v>
      </c>
      <c r="H47" s="239" t="s">
        <v>512</v>
      </c>
    </row>
    <row r="48" spans="1:8" ht="19.5">
      <c r="A48" s="197">
        <v>47</v>
      </c>
      <c r="B48" s="198" t="s">
        <v>422</v>
      </c>
      <c r="C48" s="198" t="s">
        <v>541</v>
      </c>
      <c r="D48" s="227" t="s">
        <v>252</v>
      </c>
      <c r="E48" s="199" t="s">
        <v>421</v>
      </c>
      <c r="F48" s="198" t="s">
        <v>522</v>
      </c>
      <c r="G48" s="203" t="s">
        <v>571</v>
      </c>
      <c r="H48" s="239"/>
    </row>
    <row r="49" spans="1:8" ht="12.75">
      <c r="A49"/>
      <c r="B49"/>
      <c r="C49"/>
      <c r="D49" s="206"/>
      <c r="E49" s="64"/>
      <c r="F49"/>
      <c r="G49"/>
      <c r="H49"/>
    </row>
    <row r="50" spans="1:8" ht="12.75">
      <c r="A50"/>
      <c r="B50"/>
      <c r="C50"/>
      <c r="D50" s="206"/>
      <c r="E50" s="64"/>
      <c r="F50"/>
      <c r="G50"/>
      <c r="H50"/>
    </row>
    <row r="51" spans="1:8" ht="12.75">
      <c r="A51"/>
      <c r="B51"/>
      <c r="C51"/>
      <c r="D51" s="206"/>
      <c r="E51" s="64"/>
      <c r="F51"/>
      <c r="G51"/>
      <c r="H51"/>
    </row>
    <row r="52" spans="1:11" ht="12.75">
      <c r="A52"/>
      <c r="B52"/>
      <c r="C52"/>
      <c r="D52" s="206"/>
      <c r="E52" s="64"/>
      <c r="F52"/>
      <c r="G52"/>
      <c r="H52"/>
      <c r="I52" s="229"/>
      <c r="J52" s="229"/>
      <c r="K52" s="144"/>
    </row>
    <row r="53" spans="1:11" ht="12.75">
      <c r="A53"/>
      <c r="B53"/>
      <c r="C53"/>
      <c r="D53" s="206"/>
      <c r="E53" s="64"/>
      <c r="F53"/>
      <c r="G53"/>
      <c r="H53"/>
      <c r="I53" s="229"/>
      <c r="J53" s="229"/>
      <c r="K53" s="144"/>
    </row>
    <row r="54" spans="1:11" ht="12.75">
      <c r="A54"/>
      <c r="B54"/>
      <c r="C54"/>
      <c r="D54" s="206"/>
      <c r="E54" s="64"/>
      <c r="F54"/>
      <c r="G54"/>
      <c r="H54"/>
      <c r="I54" s="144"/>
      <c r="J54" s="144"/>
      <c r="K54" s="144"/>
    </row>
    <row r="55" spans="4:11" ht="12.75">
      <c r="D55" s="205"/>
      <c r="I55" s="144"/>
      <c r="J55" s="144"/>
      <c r="K55" s="144"/>
    </row>
    <row r="56" spans="4:11" ht="12.75">
      <c r="D56" s="205"/>
      <c r="I56" s="144"/>
      <c r="J56" s="144"/>
      <c r="K56" s="144"/>
    </row>
    <row r="57" spans="4:11" ht="12.75">
      <c r="D57" s="205"/>
      <c r="I57" s="144"/>
      <c r="J57" s="144"/>
      <c r="K57" s="144"/>
    </row>
    <row r="58" spans="4:11" ht="12.75">
      <c r="D58" s="205"/>
      <c r="I58" s="144"/>
      <c r="J58" s="144"/>
      <c r="K58" s="144"/>
    </row>
    <row r="59" spans="4:11" ht="12.75">
      <c r="D59" s="205"/>
      <c r="I59" s="144"/>
      <c r="J59" s="144"/>
      <c r="K59" s="144"/>
    </row>
    <row r="60" spans="4:11" ht="12.75">
      <c r="D60" s="207"/>
      <c r="I60" s="144"/>
      <c r="J60" s="144"/>
      <c r="K60" s="144"/>
    </row>
    <row r="61" spans="4:11" ht="12.75">
      <c r="D61" s="207"/>
      <c r="I61" s="144"/>
      <c r="J61" s="144"/>
      <c r="K61" s="144"/>
    </row>
    <row r="62" spans="4:11" ht="12.75">
      <c r="D62" s="207"/>
      <c r="I62" s="144"/>
      <c r="J62" s="144"/>
      <c r="K62" s="144"/>
    </row>
    <row r="63" spans="4:11" ht="12.75">
      <c r="D63" s="207"/>
      <c r="I63" s="144"/>
      <c r="J63" s="144"/>
      <c r="K63" s="144"/>
    </row>
    <row r="64" spans="4:11" ht="12.75">
      <c r="D64" s="207"/>
      <c r="I64" s="144"/>
      <c r="J64" s="144"/>
      <c r="K64" s="144"/>
    </row>
    <row r="65" spans="4:11" ht="12.75">
      <c r="D65" s="207"/>
      <c r="I65" s="144"/>
      <c r="J65" s="144"/>
      <c r="K65" s="144"/>
    </row>
    <row r="66" spans="4:11" ht="12.75">
      <c r="D66" s="207"/>
      <c r="I66" s="144"/>
      <c r="J66" s="144"/>
      <c r="K66" s="144"/>
    </row>
    <row r="67" spans="9:11" ht="12.75">
      <c r="I67" s="144"/>
      <c r="J67" s="144"/>
      <c r="K67" s="144"/>
    </row>
    <row r="68" spans="9:11" ht="12.75">
      <c r="I68" s="144"/>
      <c r="J68" s="144"/>
      <c r="K68" s="144"/>
    </row>
    <row r="69" spans="9:11" ht="12.75">
      <c r="I69" s="144"/>
      <c r="J69" s="144"/>
      <c r="K69" s="144"/>
    </row>
    <row r="70" spans="9:11" ht="12.75">
      <c r="I70" s="144"/>
      <c r="J70" s="144"/>
      <c r="K70" s="144"/>
    </row>
    <row r="71" spans="1:11" ht="12.75">
      <c r="A71"/>
      <c r="B71"/>
      <c r="C71"/>
      <c r="D71"/>
      <c r="E71" s="64"/>
      <c r="F71"/>
      <c r="G71"/>
      <c r="H71"/>
      <c r="I71" s="229"/>
      <c r="J71" s="229"/>
      <c r="K71" s="144"/>
    </row>
    <row r="72" spans="9:11" ht="12.75">
      <c r="I72" s="144"/>
      <c r="J72" s="144"/>
      <c r="K72" s="144"/>
    </row>
    <row r="73" spans="9:11" ht="12.75">
      <c r="I73" s="144"/>
      <c r="J73" s="144"/>
      <c r="K73" s="144"/>
    </row>
    <row r="74" spans="9:11" ht="12.75">
      <c r="I74" s="144"/>
      <c r="J74" s="144"/>
      <c r="K74" s="144"/>
    </row>
    <row r="75" spans="9:11" ht="12.75">
      <c r="I75" s="144"/>
      <c r="J75" s="144"/>
      <c r="K75" s="144"/>
    </row>
    <row r="76" spans="9:11" ht="12.75">
      <c r="I76" s="144"/>
      <c r="J76" s="144"/>
      <c r="K76" s="144"/>
    </row>
    <row r="77" spans="9:11" ht="12.75">
      <c r="I77" s="144"/>
      <c r="J77" s="144"/>
      <c r="K77" s="144"/>
    </row>
    <row r="78" spans="9:11" ht="12.75">
      <c r="I78" s="144"/>
      <c r="J78" s="144"/>
      <c r="K78" s="144"/>
    </row>
    <row r="79" spans="1:11" ht="12.75">
      <c r="A79"/>
      <c r="B79"/>
      <c r="C79"/>
      <c r="D79"/>
      <c r="E79" s="64"/>
      <c r="F79"/>
      <c r="G79"/>
      <c r="H79"/>
      <c r="I79" s="229"/>
      <c r="J79" s="229"/>
      <c r="K79" s="144"/>
    </row>
    <row r="80" spans="1:11" ht="12.75">
      <c r="A80"/>
      <c r="B80"/>
      <c r="C80"/>
      <c r="D80"/>
      <c r="E80" s="64"/>
      <c r="F80"/>
      <c r="G80"/>
      <c r="H80"/>
      <c r="I80" s="229"/>
      <c r="J80" s="229"/>
      <c r="K80" s="144"/>
    </row>
    <row r="81" spans="1:11" ht="12.75">
      <c r="A81"/>
      <c r="B81"/>
      <c r="C81"/>
      <c r="D81"/>
      <c r="E81" s="64"/>
      <c r="F81"/>
      <c r="G81"/>
      <c r="H81"/>
      <c r="I81" s="229"/>
      <c r="J81" s="229"/>
      <c r="K81" s="144"/>
    </row>
    <row r="82" spans="1:11" ht="12.75">
      <c r="A82"/>
      <c r="B82"/>
      <c r="C82"/>
      <c r="D82"/>
      <c r="E82" s="64"/>
      <c r="F82"/>
      <c r="G82"/>
      <c r="H82"/>
      <c r="I82" s="229"/>
      <c r="J82" s="229"/>
      <c r="K82" s="144"/>
    </row>
    <row r="83" spans="1:11" ht="12.75">
      <c r="A83"/>
      <c r="B83"/>
      <c r="C83"/>
      <c r="D83"/>
      <c r="E83" s="64"/>
      <c r="F83"/>
      <c r="G83"/>
      <c r="H83"/>
      <c r="I83" s="229"/>
      <c r="J83" s="229"/>
      <c r="K83" s="144"/>
    </row>
    <row r="84" spans="9:11" ht="12.75">
      <c r="I84" s="144"/>
      <c r="J84" s="144"/>
      <c r="K84" s="144"/>
    </row>
    <row r="85" spans="9:11" ht="12.75">
      <c r="I85" s="144"/>
      <c r="J85" s="144"/>
      <c r="K85" s="144"/>
    </row>
    <row r="86" spans="9:11" ht="12.75">
      <c r="I86" s="144"/>
      <c r="J86" s="144"/>
      <c r="K86" s="144"/>
    </row>
    <row r="111" spans="1:10" ht="12.75">
      <c r="A111"/>
      <c r="B111"/>
      <c r="C111"/>
      <c r="D111"/>
      <c r="E111" s="64"/>
      <c r="F111"/>
      <c r="G111"/>
      <c r="H111"/>
      <c r="I111" s="140"/>
      <c r="J111" s="140"/>
    </row>
    <row r="122" spans="1:10" ht="12.75">
      <c r="A122"/>
      <c r="B122"/>
      <c r="C122"/>
      <c r="D122"/>
      <c r="E122" s="64"/>
      <c r="F122"/>
      <c r="G122"/>
      <c r="H122"/>
      <c r="I122" s="140"/>
      <c r="J122" s="140"/>
    </row>
    <row r="125" spans="1:10" ht="12.75">
      <c r="A125"/>
      <c r="B125"/>
      <c r="C125"/>
      <c r="D125"/>
      <c r="E125" s="64"/>
      <c r="F125"/>
      <c r="G125"/>
      <c r="H125"/>
      <c r="I125" s="140"/>
      <c r="J125" s="140"/>
    </row>
    <row r="137" spans="1:10" ht="12.75">
      <c r="A137"/>
      <c r="B137"/>
      <c r="C137"/>
      <c r="D137"/>
      <c r="E137" s="64"/>
      <c r="F137"/>
      <c r="G137"/>
      <c r="H137"/>
      <c r="I137" s="140"/>
      <c r="J137" s="140"/>
    </row>
    <row r="143" spans="1:10" ht="12.75">
      <c r="A143"/>
      <c r="B143"/>
      <c r="C143"/>
      <c r="D143"/>
      <c r="E143" s="64"/>
      <c r="F143"/>
      <c r="G143"/>
      <c r="H143"/>
      <c r="I143" s="140"/>
      <c r="J143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80"/>
  <sheetViews>
    <sheetView zoomScale="89" zoomScaleNormal="89" zoomScalePageLayoutView="0" workbookViewId="0" topLeftCell="A112">
      <selection activeCell="F117" sqref="F117"/>
    </sheetView>
  </sheetViews>
  <sheetFormatPr defaultColWidth="9.140625" defaultRowHeight="12.75"/>
  <cols>
    <col min="1" max="1" width="4.8515625" style="141" customWidth="1"/>
    <col min="2" max="2" width="19.7109375" style="192" customWidth="1"/>
    <col min="3" max="3" width="38.28125" style="192" customWidth="1"/>
    <col min="4" max="4" width="13.8515625" style="141" customWidth="1"/>
    <col min="5" max="5" width="25.00390625" style="141" customWidth="1"/>
    <col min="6" max="6" width="22.140625" style="141" customWidth="1"/>
    <col min="7" max="7" width="14.421875" style="141" customWidth="1"/>
    <col min="8" max="8" width="19.421875" style="141" customWidth="1"/>
    <col min="9" max="9" width="16.57421875" style="141" customWidth="1"/>
    <col min="10" max="10" width="14.140625" style="141" customWidth="1"/>
    <col min="11" max="11" width="14.28125" style="141" customWidth="1"/>
    <col min="16" max="16" width="18.00390625" style="0" customWidth="1"/>
  </cols>
  <sheetData>
    <row r="1" spans="1:11" ht="42" customHeight="1">
      <c r="A1" s="143" t="s">
        <v>526</v>
      </c>
      <c r="B1" s="194" t="s">
        <v>527</v>
      </c>
      <c r="C1" s="194" t="s">
        <v>507</v>
      </c>
      <c r="D1" s="143" t="s">
        <v>528</v>
      </c>
      <c r="E1" s="143" t="s">
        <v>556</v>
      </c>
      <c r="F1" s="143" t="s">
        <v>529</v>
      </c>
      <c r="G1" s="143" t="s">
        <v>530</v>
      </c>
      <c r="H1" s="143" t="s">
        <v>531</v>
      </c>
      <c r="I1" s="143" t="s">
        <v>532</v>
      </c>
      <c r="J1" s="143" t="s">
        <v>533</v>
      </c>
      <c r="K1" s="143" t="s">
        <v>534</v>
      </c>
    </row>
    <row r="2" spans="1:11" ht="27.75" customHeight="1">
      <c r="A2" s="197">
        <v>1</v>
      </c>
      <c r="B2" s="198" t="s">
        <v>405</v>
      </c>
      <c r="C2" s="198" t="s">
        <v>406</v>
      </c>
      <c r="D2" s="197">
        <v>400000</v>
      </c>
      <c r="E2" s="197"/>
      <c r="F2" s="197"/>
      <c r="G2" s="197" t="s">
        <v>407</v>
      </c>
      <c r="H2" s="197" t="s">
        <v>408</v>
      </c>
      <c r="I2" s="197"/>
      <c r="J2" s="10"/>
      <c r="K2" s="10"/>
    </row>
    <row r="3" spans="1:11" ht="27.75" customHeight="1">
      <c r="A3" s="197">
        <v>2</v>
      </c>
      <c r="B3" s="198" t="s">
        <v>405</v>
      </c>
      <c r="C3" s="198" t="s">
        <v>409</v>
      </c>
      <c r="D3" s="197">
        <v>150000</v>
      </c>
      <c r="E3" s="197"/>
      <c r="F3" s="197"/>
      <c r="G3" s="197" t="s">
        <v>410</v>
      </c>
      <c r="H3" s="197" t="s">
        <v>411</v>
      </c>
      <c r="I3" s="197"/>
      <c r="J3" s="10"/>
      <c r="K3" s="10"/>
    </row>
    <row r="4" spans="1:11" ht="33.75" customHeight="1">
      <c r="A4" s="197">
        <v>3</v>
      </c>
      <c r="B4" s="198" t="s">
        <v>677</v>
      </c>
      <c r="C4" s="198" t="s">
        <v>13</v>
      </c>
      <c r="D4" s="197">
        <v>2500</v>
      </c>
      <c r="E4" s="197"/>
      <c r="F4" s="197"/>
      <c r="G4" s="197">
        <v>2014</v>
      </c>
      <c r="H4" s="197" t="s">
        <v>626</v>
      </c>
      <c r="I4" s="197"/>
      <c r="J4" s="10"/>
      <c r="K4" s="10"/>
    </row>
    <row r="5" spans="1:11" ht="36">
      <c r="A5" s="197">
        <v>4</v>
      </c>
      <c r="B5" s="198" t="s">
        <v>603</v>
      </c>
      <c r="C5" s="198" t="s">
        <v>1</v>
      </c>
      <c r="D5" s="197">
        <v>4000</v>
      </c>
      <c r="E5" s="197"/>
      <c r="F5" s="197"/>
      <c r="G5" s="197">
        <v>2014</v>
      </c>
      <c r="H5" s="197" t="s">
        <v>552</v>
      </c>
      <c r="I5" s="197"/>
      <c r="J5" s="10"/>
      <c r="K5" s="10"/>
    </row>
    <row r="6" spans="1:11" ht="36">
      <c r="A6" s="197">
        <v>5</v>
      </c>
      <c r="B6" s="198" t="s">
        <v>603</v>
      </c>
      <c r="C6" s="198" t="s">
        <v>2</v>
      </c>
      <c r="D6" s="197">
        <v>3000</v>
      </c>
      <c r="E6" s="197"/>
      <c r="F6" s="197"/>
      <c r="G6" s="197">
        <v>2014</v>
      </c>
      <c r="H6" s="197" t="s">
        <v>552</v>
      </c>
      <c r="I6" s="197"/>
      <c r="J6" s="10"/>
      <c r="K6" s="10"/>
    </row>
    <row r="7" spans="1:11" ht="36">
      <c r="A7" s="197">
        <v>6</v>
      </c>
      <c r="B7" s="198" t="s">
        <v>603</v>
      </c>
      <c r="C7" s="198" t="s">
        <v>3</v>
      </c>
      <c r="D7" s="197">
        <v>1200</v>
      </c>
      <c r="E7" s="197"/>
      <c r="F7" s="197"/>
      <c r="G7" s="197">
        <v>2014</v>
      </c>
      <c r="H7" s="197" t="s">
        <v>565</v>
      </c>
      <c r="I7" s="197"/>
      <c r="J7" s="10"/>
      <c r="K7" s="10"/>
    </row>
    <row r="8" spans="1:11" ht="36">
      <c r="A8" s="197">
        <v>7</v>
      </c>
      <c r="B8" s="198" t="s">
        <v>603</v>
      </c>
      <c r="C8" s="198" t="s">
        <v>4</v>
      </c>
      <c r="D8" s="197">
        <v>800</v>
      </c>
      <c r="E8" s="197"/>
      <c r="F8" s="197"/>
      <c r="G8" s="197">
        <v>2014</v>
      </c>
      <c r="H8" s="197" t="s">
        <v>565</v>
      </c>
      <c r="I8" s="197"/>
      <c r="J8" s="10"/>
      <c r="K8" s="10"/>
    </row>
    <row r="9" spans="1:11" ht="78" customHeight="1">
      <c r="A9" s="197">
        <v>8</v>
      </c>
      <c r="B9" s="198" t="s">
        <v>606</v>
      </c>
      <c r="C9" s="198" t="s">
        <v>7</v>
      </c>
      <c r="D9" s="197">
        <v>50000</v>
      </c>
      <c r="E9" s="197"/>
      <c r="F9" s="197"/>
      <c r="G9" s="197">
        <v>2014</v>
      </c>
      <c r="H9" s="197" t="s">
        <v>552</v>
      </c>
      <c r="I9" s="197"/>
      <c r="J9" s="10"/>
      <c r="K9" s="10"/>
    </row>
    <row r="10" spans="1:11" ht="36">
      <c r="A10" s="197">
        <v>9</v>
      </c>
      <c r="B10" s="198" t="s">
        <v>603</v>
      </c>
      <c r="C10" s="198" t="s">
        <v>398</v>
      </c>
      <c r="D10" s="197">
        <v>2000</v>
      </c>
      <c r="E10" s="197"/>
      <c r="F10" s="197"/>
      <c r="G10" s="197">
        <v>2014</v>
      </c>
      <c r="H10" s="197" t="s">
        <v>565</v>
      </c>
      <c r="I10" s="197"/>
      <c r="J10" s="10"/>
      <c r="K10" s="10"/>
    </row>
    <row r="11" spans="1:11" ht="25.5">
      <c r="A11" s="197">
        <v>10</v>
      </c>
      <c r="B11" s="198" t="s">
        <v>798</v>
      </c>
      <c r="C11" s="198" t="s">
        <v>399</v>
      </c>
      <c r="D11" s="197">
        <v>1600</v>
      </c>
      <c r="E11" s="197"/>
      <c r="F11" s="197"/>
      <c r="G11" s="197">
        <v>2014</v>
      </c>
      <c r="H11" s="197" t="s">
        <v>552</v>
      </c>
      <c r="I11" s="197"/>
      <c r="J11" s="10"/>
      <c r="K11" s="10"/>
    </row>
    <row r="12" spans="1:11" ht="24">
      <c r="A12" s="197">
        <v>11</v>
      </c>
      <c r="B12" s="198" t="s">
        <v>563</v>
      </c>
      <c r="C12" s="198" t="s">
        <v>400</v>
      </c>
      <c r="D12" s="197">
        <v>500</v>
      </c>
      <c r="E12" s="197"/>
      <c r="F12" s="197"/>
      <c r="G12" s="197">
        <v>2014</v>
      </c>
      <c r="H12" s="197" t="s">
        <v>565</v>
      </c>
      <c r="I12" s="197"/>
      <c r="J12" s="10"/>
      <c r="K12" s="10"/>
    </row>
    <row r="13" spans="1:11" ht="36" customHeight="1">
      <c r="A13" s="197">
        <v>12</v>
      </c>
      <c r="B13" s="198" t="s">
        <v>642</v>
      </c>
      <c r="C13" s="198" t="s">
        <v>17</v>
      </c>
      <c r="D13" s="197">
        <v>1000</v>
      </c>
      <c r="E13" s="197"/>
      <c r="F13" s="197"/>
      <c r="G13" s="197">
        <v>2014</v>
      </c>
      <c r="H13" s="197" t="s">
        <v>552</v>
      </c>
      <c r="I13" s="197" t="s">
        <v>18</v>
      </c>
      <c r="J13" s="10"/>
      <c r="K13" s="10"/>
    </row>
    <row r="14" spans="1:11" ht="36">
      <c r="A14" s="197">
        <v>13</v>
      </c>
      <c r="B14" s="198" t="s">
        <v>610</v>
      </c>
      <c r="C14" s="198" t="s">
        <v>19</v>
      </c>
      <c r="D14" s="197">
        <v>3000</v>
      </c>
      <c r="E14" s="197"/>
      <c r="F14" s="197"/>
      <c r="G14" s="197">
        <v>2014</v>
      </c>
      <c r="H14" s="197" t="s">
        <v>565</v>
      </c>
      <c r="I14" s="197"/>
      <c r="J14" s="10"/>
      <c r="K14" s="10"/>
    </row>
    <row r="15" spans="1:11" ht="30" customHeight="1">
      <c r="A15" s="197">
        <v>14</v>
      </c>
      <c r="B15" s="198" t="s">
        <v>677</v>
      </c>
      <c r="C15" s="198" t="s">
        <v>402</v>
      </c>
      <c r="D15" s="197">
        <v>2000</v>
      </c>
      <c r="E15" s="197"/>
      <c r="F15" s="197"/>
      <c r="G15" s="197">
        <v>2014</v>
      </c>
      <c r="H15" s="197" t="s">
        <v>626</v>
      </c>
      <c r="I15" s="197"/>
      <c r="J15" s="10"/>
      <c r="K15" s="10"/>
    </row>
    <row r="16" spans="1:11" ht="36">
      <c r="A16" s="197">
        <v>15</v>
      </c>
      <c r="B16" s="198" t="s">
        <v>610</v>
      </c>
      <c r="C16" s="198" t="s">
        <v>20</v>
      </c>
      <c r="D16" s="197">
        <v>6000</v>
      </c>
      <c r="E16" s="197"/>
      <c r="F16" s="197"/>
      <c r="G16" s="197">
        <v>2014</v>
      </c>
      <c r="H16" s="197" t="s">
        <v>552</v>
      </c>
      <c r="I16" s="197"/>
      <c r="J16" s="10"/>
      <c r="K16" s="10"/>
    </row>
    <row r="17" spans="1:11" ht="36">
      <c r="A17" s="197">
        <v>16</v>
      </c>
      <c r="B17" s="198" t="s">
        <v>610</v>
      </c>
      <c r="C17" s="198" t="s">
        <v>21</v>
      </c>
      <c r="D17" s="197">
        <v>13000</v>
      </c>
      <c r="E17" s="197"/>
      <c r="F17" s="197"/>
      <c r="G17" s="197">
        <v>2014</v>
      </c>
      <c r="H17" s="197" t="s">
        <v>552</v>
      </c>
      <c r="I17" s="197"/>
      <c r="J17" s="10"/>
      <c r="K17" s="10"/>
    </row>
    <row r="18" spans="1:11" ht="31.5" customHeight="1">
      <c r="A18" s="197">
        <v>17</v>
      </c>
      <c r="B18" s="198" t="s">
        <v>677</v>
      </c>
      <c r="C18" s="198" t="s">
        <v>403</v>
      </c>
      <c r="D18" s="197">
        <v>1500</v>
      </c>
      <c r="E18" s="197"/>
      <c r="F18" s="197"/>
      <c r="G18" s="197">
        <v>2014</v>
      </c>
      <c r="H18" s="197" t="s">
        <v>565</v>
      </c>
      <c r="I18" s="197"/>
      <c r="J18" s="10"/>
      <c r="K18" s="10"/>
    </row>
    <row r="19" spans="1:11" ht="24">
      <c r="A19" s="197">
        <v>18</v>
      </c>
      <c r="B19" s="198" t="s">
        <v>677</v>
      </c>
      <c r="C19" s="198" t="s">
        <v>404</v>
      </c>
      <c r="D19" s="197">
        <v>2000</v>
      </c>
      <c r="E19" s="197"/>
      <c r="F19" s="197"/>
      <c r="G19" s="197">
        <v>2014</v>
      </c>
      <c r="H19" s="197" t="s">
        <v>565</v>
      </c>
      <c r="I19" s="197"/>
      <c r="J19" s="10"/>
      <c r="K19" s="10"/>
    </row>
    <row r="20" spans="1:11" ht="28.5" customHeight="1">
      <c r="A20" s="197">
        <v>19</v>
      </c>
      <c r="B20" s="198" t="s">
        <v>642</v>
      </c>
      <c r="C20" s="198" t="s">
        <v>412</v>
      </c>
      <c r="D20" s="197">
        <v>5000</v>
      </c>
      <c r="E20" s="197" t="s">
        <v>845</v>
      </c>
      <c r="F20" s="197"/>
      <c r="G20" s="197">
        <v>2014</v>
      </c>
      <c r="H20" s="197" t="s">
        <v>640</v>
      </c>
      <c r="I20" s="197"/>
      <c r="J20" s="10"/>
      <c r="K20" s="10"/>
    </row>
    <row r="21" spans="1:11" ht="24">
      <c r="A21" s="197">
        <v>20</v>
      </c>
      <c r="B21" s="198" t="s">
        <v>642</v>
      </c>
      <c r="C21" s="198" t="s">
        <v>414</v>
      </c>
      <c r="D21" s="197">
        <v>25000</v>
      </c>
      <c r="E21" s="197" t="s">
        <v>413</v>
      </c>
      <c r="F21" s="197"/>
      <c r="G21" s="197">
        <v>2014</v>
      </c>
      <c r="H21" s="197" t="s">
        <v>640</v>
      </c>
      <c r="I21" s="197"/>
      <c r="J21" s="10"/>
      <c r="K21" s="10"/>
    </row>
    <row r="22" spans="1:11" ht="30" customHeight="1">
      <c r="A22" s="197">
        <v>21</v>
      </c>
      <c r="B22" s="198" t="s">
        <v>642</v>
      </c>
      <c r="C22" s="198" t="s">
        <v>415</v>
      </c>
      <c r="D22" s="197">
        <v>2000</v>
      </c>
      <c r="E22" s="197"/>
      <c r="F22" s="197"/>
      <c r="G22" s="197">
        <v>2014</v>
      </c>
      <c r="H22" s="197" t="s">
        <v>552</v>
      </c>
      <c r="I22" s="197"/>
      <c r="J22" s="10"/>
      <c r="K22" s="10"/>
    </row>
    <row r="23" spans="1:11" ht="36">
      <c r="A23" s="197">
        <v>22</v>
      </c>
      <c r="B23" s="198" t="s">
        <v>610</v>
      </c>
      <c r="C23" s="198" t="s">
        <v>416</v>
      </c>
      <c r="D23" s="197">
        <v>4000</v>
      </c>
      <c r="E23" s="197"/>
      <c r="F23" s="197"/>
      <c r="G23" s="197">
        <v>2014</v>
      </c>
      <c r="H23" s="197" t="s">
        <v>552</v>
      </c>
      <c r="I23" s="197"/>
      <c r="J23" s="10"/>
      <c r="K23" s="10"/>
    </row>
    <row r="24" spans="1:11" ht="51">
      <c r="A24" s="197">
        <v>23</v>
      </c>
      <c r="B24" s="198" t="s">
        <v>142</v>
      </c>
      <c r="C24" s="198" t="s">
        <v>143</v>
      </c>
      <c r="D24" s="197">
        <v>682500</v>
      </c>
      <c r="E24" s="197"/>
      <c r="F24" s="197"/>
      <c r="G24" s="197" t="s">
        <v>371</v>
      </c>
      <c r="H24" s="197" t="s">
        <v>144</v>
      </c>
      <c r="I24" s="197"/>
      <c r="J24" s="10"/>
      <c r="K24" s="10"/>
    </row>
    <row r="25" spans="1:11" ht="51">
      <c r="A25" s="197">
        <v>24</v>
      </c>
      <c r="B25" s="198" t="s">
        <v>142</v>
      </c>
      <c r="C25" s="198" t="s">
        <v>145</v>
      </c>
      <c r="D25" s="197">
        <v>577000</v>
      </c>
      <c r="E25" s="197"/>
      <c r="F25" s="197"/>
      <c r="G25" s="197" t="s">
        <v>371</v>
      </c>
      <c r="H25" s="197" t="s">
        <v>144</v>
      </c>
      <c r="I25" s="197"/>
      <c r="J25" s="10"/>
      <c r="K25" s="10"/>
    </row>
    <row r="26" spans="1:11" ht="25.5">
      <c r="A26" s="197">
        <v>25</v>
      </c>
      <c r="B26" s="198" t="s">
        <v>614</v>
      </c>
      <c r="C26" s="198" t="s">
        <v>22</v>
      </c>
      <c r="D26" s="197">
        <v>4550</v>
      </c>
      <c r="E26" s="197"/>
      <c r="F26" s="197"/>
      <c r="G26" s="197"/>
      <c r="H26" s="197" t="s">
        <v>552</v>
      </c>
      <c r="I26" s="197"/>
      <c r="J26" s="10"/>
      <c r="K26" s="10"/>
    </row>
    <row r="27" spans="1:11" ht="25.5">
      <c r="A27" s="197">
        <v>26</v>
      </c>
      <c r="B27" s="198" t="s">
        <v>614</v>
      </c>
      <c r="C27" s="198" t="s">
        <v>23</v>
      </c>
      <c r="D27" s="197">
        <v>2600</v>
      </c>
      <c r="E27" s="197"/>
      <c r="F27" s="197"/>
      <c r="G27" s="197"/>
      <c r="H27" s="197" t="s">
        <v>552</v>
      </c>
      <c r="I27" s="197"/>
      <c r="J27" s="10"/>
      <c r="K27" s="10"/>
    </row>
    <row r="28" spans="1:11" ht="25.5">
      <c r="A28" s="197">
        <v>27</v>
      </c>
      <c r="B28" s="198" t="s">
        <v>614</v>
      </c>
      <c r="C28" s="198" t="s">
        <v>24</v>
      </c>
      <c r="D28" s="197">
        <v>3250</v>
      </c>
      <c r="E28" s="197"/>
      <c r="F28" s="197"/>
      <c r="G28" s="197"/>
      <c r="H28" s="197" t="s">
        <v>552</v>
      </c>
      <c r="I28" s="197"/>
      <c r="J28" s="10"/>
      <c r="K28" s="10"/>
    </row>
    <row r="29" spans="1:11" ht="25.5">
      <c r="A29" s="197">
        <v>28</v>
      </c>
      <c r="B29" s="198" t="s">
        <v>624</v>
      </c>
      <c r="C29" s="198" t="s">
        <v>11</v>
      </c>
      <c r="D29" s="197">
        <v>4800</v>
      </c>
      <c r="E29" s="197"/>
      <c r="F29" s="197"/>
      <c r="G29" s="197" t="s">
        <v>710</v>
      </c>
      <c r="H29" s="197" t="s">
        <v>626</v>
      </c>
      <c r="I29" s="197"/>
      <c r="J29" s="10"/>
      <c r="K29" s="10"/>
    </row>
    <row r="30" spans="1:11" ht="91.5" customHeight="1">
      <c r="A30" s="197">
        <v>29</v>
      </c>
      <c r="B30" s="198" t="s">
        <v>583</v>
      </c>
      <c r="C30" s="198" t="s">
        <v>982</v>
      </c>
      <c r="D30" s="197">
        <v>45000</v>
      </c>
      <c r="E30" s="197" t="s">
        <v>981</v>
      </c>
      <c r="F30" s="197"/>
      <c r="G30" s="197" t="s">
        <v>710</v>
      </c>
      <c r="H30" s="197" t="s">
        <v>983</v>
      </c>
      <c r="I30" s="197"/>
      <c r="J30" s="10"/>
      <c r="K30" s="10"/>
    </row>
    <row r="31" spans="1:11" ht="84">
      <c r="A31" s="197">
        <v>30</v>
      </c>
      <c r="B31" s="198" t="s">
        <v>583</v>
      </c>
      <c r="C31" s="198" t="s">
        <v>0</v>
      </c>
      <c r="D31" s="197">
        <v>49000</v>
      </c>
      <c r="E31" s="197" t="s">
        <v>981</v>
      </c>
      <c r="F31" s="197"/>
      <c r="G31" s="197" t="s">
        <v>710</v>
      </c>
      <c r="H31" s="197" t="s">
        <v>983</v>
      </c>
      <c r="I31" s="197"/>
      <c r="J31" s="10"/>
      <c r="K31" s="10"/>
    </row>
    <row r="32" spans="1:11" ht="63.75">
      <c r="A32" s="197">
        <v>31</v>
      </c>
      <c r="B32" s="198" t="s">
        <v>559</v>
      </c>
      <c r="C32" s="198" t="s">
        <v>36</v>
      </c>
      <c r="D32" s="197">
        <v>20000</v>
      </c>
      <c r="E32" s="197" t="s">
        <v>35</v>
      </c>
      <c r="F32" s="197"/>
      <c r="G32" s="197" t="s">
        <v>771</v>
      </c>
      <c r="H32" s="197" t="s">
        <v>37</v>
      </c>
      <c r="I32" s="197" t="s">
        <v>38</v>
      </c>
      <c r="J32" s="10"/>
      <c r="K32" s="10"/>
    </row>
    <row r="33" spans="1:11" ht="51">
      <c r="A33" s="197">
        <v>32</v>
      </c>
      <c r="B33" s="198" t="s">
        <v>559</v>
      </c>
      <c r="C33" s="198" t="s">
        <v>47</v>
      </c>
      <c r="D33" s="197">
        <v>77040</v>
      </c>
      <c r="E33" s="197" t="s">
        <v>46</v>
      </c>
      <c r="F33" s="197"/>
      <c r="G33" s="197" t="s">
        <v>771</v>
      </c>
      <c r="H33" s="197" t="s">
        <v>48</v>
      </c>
      <c r="I33" s="197" t="s">
        <v>49</v>
      </c>
      <c r="J33" s="10"/>
      <c r="K33" s="10"/>
    </row>
    <row r="34" spans="1:11" ht="144" customHeight="1">
      <c r="A34" s="197">
        <v>33</v>
      </c>
      <c r="B34" s="198" t="s">
        <v>559</v>
      </c>
      <c r="C34" s="198" t="s">
        <v>39</v>
      </c>
      <c r="D34" s="197">
        <v>3000</v>
      </c>
      <c r="E34" s="197" t="s">
        <v>35</v>
      </c>
      <c r="F34" s="197"/>
      <c r="G34" s="197" t="s">
        <v>771</v>
      </c>
      <c r="H34" s="197" t="s">
        <v>37</v>
      </c>
      <c r="I34" s="197" t="s">
        <v>40</v>
      </c>
      <c r="J34" s="10"/>
      <c r="K34" s="10"/>
    </row>
    <row r="35" spans="1:11" ht="62.25" customHeight="1">
      <c r="A35" s="197">
        <v>34</v>
      </c>
      <c r="B35" s="198" t="s">
        <v>559</v>
      </c>
      <c r="C35" s="198" t="s">
        <v>64</v>
      </c>
      <c r="D35" s="197">
        <v>83718</v>
      </c>
      <c r="E35" s="197" t="s">
        <v>63</v>
      </c>
      <c r="F35" s="197"/>
      <c r="G35" s="197" t="s">
        <v>771</v>
      </c>
      <c r="H35" s="197" t="s">
        <v>65</v>
      </c>
      <c r="I35" s="197"/>
      <c r="J35" s="10"/>
      <c r="K35" s="10"/>
    </row>
    <row r="36" spans="1:11" ht="63" customHeight="1">
      <c r="A36" s="197">
        <v>35</v>
      </c>
      <c r="B36" s="198" t="s">
        <v>559</v>
      </c>
      <c r="C36" s="198" t="s">
        <v>66</v>
      </c>
      <c r="D36" s="197">
        <v>50000</v>
      </c>
      <c r="E36" s="197" t="s">
        <v>63</v>
      </c>
      <c r="F36" s="197"/>
      <c r="G36" s="197" t="s">
        <v>771</v>
      </c>
      <c r="H36" s="197" t="s">
        <v>65</v>
      </c>
      <c r="I36" s="197"/>
      <c r="J36" s="10"/>
      <c r="K36" s="10"/>
    </row>
    <row r="37" spans="1:11" ht="60" customHeight="1">
      <c r="A37" s="197">
        <v>36</v>
      </c>
      <c r="B37" s="198" t="s">
        <v>559</v>
      </c>
      <c r="C37" s="198" t="s">
        <v>67</v>
      </c>
      <c r="D37" s="197">
        <v>63000</v>
      </c>
      <c r="E37" s="197" t="s">
        <v>63</v>
      </c>
      <c r="F37" s="197"/>
      <c r="G37" s="197" t="s">
        <v>771</v>
      </c>
      <c r="H37" s="197" t="s">
        <v>65</v>
      </c>
      <c r="I37" s="197"/>
      <c r="J37" s="10"/>
      <c r="K37" s="10"/>
    </row>
    <row r="38" spans="1:11" ht="59.25" customHeight="1">
      <c r="A38" s="197">
        <v>37</v>
      </c>
      <c r="B38" s="198" t="s">
        <v>559</v>
      </c>
      <c r="C38" s="198" t="s">
        <v>69</v>
      </c>
      <c r="D38" s="197">
        <v>3000</v>
      </c>
      <c r="E38" s="197" t="s">
        <v>35</v>
      </c>
      <c r="F38" s="197"/>
      <c r="G38" s="197" t="s">
        <v>771</v>
      </c>
      <c r="H38" s="197" t="s">
        <v>37</v>
      </c>
      <c r="I38" s="197"/>
      <c r="J38" s="10"/>
      <c r="K38" s="10"/>
    </row>
    <row r="39" spans="1:11" ht="63" customHeight="1">
      <c r="A39" s="197">
        <v>38</v>
      </c>
      <c r="B39" s="198" t="s">
        <v>541</v>
      </c>
      <c r="C39" s="198" t="s">
        <v>29</v>
      </c>
      <c r="D39" s="197" t="s">
        <v>30</v>
      </c>
      <c r="E39" s="197" t="s">
        <v>28</v>
      </c>
      <c r="F39" s="197"/>
      <c r="G39" s="197" t="s">
        <v>350</v>
      </c>
      <c r="H39" s="197" t="s">
        <v>31</v>
      </c>
      <c r="I39" s="197"/>
      <c r="J39" s="10"/>
      <c r="K39" s="10"/>
    </row>
    <row r="40" spans="1:11" ht="63.75">
      <c r="A40" s="197">
        <v>39</v>
      </c>
      <c r="B40" s="198" t="s">
        <v>559</v>
      </c>
      <c r="C40" s="198" t="s">
        <v>120</v>
      </c>
      <c r="D40" s="197">
        <v>2800</v>
      </c>
      <c r="E40" s="197" t="s">
        <v>119</v>
      </c>
      <c r="F40" s="197"/>
      <c r="G40" s="197" t="s">
        <v>771</v>
      </c>
      <c r="H40" s="197" t="s">
        <v>121</v>
      </c>
      <c r="I40" s="197"/>
      <c r="J40" s="10"/>
      <c r="K40" s="10"/>
    </row>
    <row r="41" spans="1:11" ht="63.75">
      <c r="A41" s="197">
        <v>40</v>
      </c>
      <c r="B41" s="198" t="s">
        <v>559</v>
      </c>
      <c r="C41" s="198" t="s">
        <v>120</v>
      </c>
      <c r="D41" s="197">
        <v>400</v>
      </c>
      <c r="E41" s="197" t="s">
        <v>119</v>
      </c>
      <c r="F41" s="197"/>
      <c r="G41" s="197" t="s">
        <v>771</v>
      </c>
      <c r="H41" s="197" t="s">
        <v>121</v>
      </c>
      <c r="I41" s="197"/>
      <c r="J41" s="10"/>
      <c r="K41" s="10"/>
    </row>
    <row r="42" spans="1:11" ht="63.75">
      <c r="A42" s="197">
        <v>41</v>
      </c>
      <c r="B42" s="198" t="s">
        <v>559</v>
      </c>
      <c r="C42" s="198" t="s">
        <v>123</v>
      </c>
      <c r="D42" s="197">
        <v>10800</v>
      </c>
      <c r="E42" s="197" t="s">
        <v>769</v>
      </c>
      <c r="F42" s="197"/>
      <c r="G42" s="197" t="s">
        <v>364</v>
      </c>
      <c r="H42" s="197" t="s">
        <v>772</v>
      </c>
      <c r="I42" s="197" t="s">
        <v>124</v>
      </c>
      <c r="J42" s="10"/>
      <c r="K42" s="10"/>
    </row>
    <row r="43" spans="1:11" ht="38.25">
      <c r="A43" s="197">
        <v>42</v>
      </c>
      <c r="B43" s="198" t="s">
        <v>559</v>
      </c>
      <c r="C43" s="198" t="s">
        <v>125</v>
      </c>
      <c r="D43" s="197">
        <v>10800</v>
      </c>
      <c r="E43" s="197" t="s">
        <v>769</v>
      </c>
      <c r="F43" s="197"/>
      <c r="G43" s="197" t="s">
        <v>771</v>
      </c>
      <c r="H43" s="197" t="s">
        <v>772</v>
      </c>
      <c r="I43" s="197"/>
      <c r="J43" s="10"/>
      <c r="K43" s="10"/>
    </row>
    <row r="44" spans="1:11" ht="38.25">
      <c r="A44" s="197">
        <v>43</v>
      </c>
      <c r="B44" s="198" t="s">
        <v>559</v>
      </c>
      <c r="C44" s="198" t="s">
        <v>126</v>
      </c>
      <c r="D44" s="197">
        <v>16200</v>
      </c>
      <c r="E44" s="197" t="s">
        <v>769</v>
      </c>
      <c r="F44" s="197"/>
      <c r="G44" s="197" t="s">
        <v>771</v>
      </c>
      <c r="H44" s="197" t="s">
        <v>772</v>
      </c>
      <c r="I44" s="197"/>
      <c r="J44" s="10"/>
      <c r="K44" s="10"/>
    </row>
    <row r="45" spans="1:11" ht="38.25">
      <c r="A45" s="197">
        <v>44</v>
      </c>
      <c r="B45" s="198" t="s">
        <v>559</v>
      </c>
      <c r="C45" s="198" t="s">
        <v>127</v>
      </c>
      <c r="D45" s="197">
        <v>12500</v>
      </c>
      <c r="E45" s="197" t="s">
        <v>769</v>
      </c>
      <c r="F45" s="197"/>
      <c r="G45" s="197" t="s">
        <v>364</v>
      </c>
      <c r="H45" s="197" t="s">
        <v>772</v>
      </c>
      <c r="I45" s="197"/>
      <c r="J45" s="10"/>
      <c r="K45" s="10"/>
    </row>
    <row r="46" spans="1:11" ht="38.25">
      <c r="A46" s="197">
        <v>45</v>
      </c>
      <c r="B46" s="198" t="s">
        <v>559</v>
      </c>
      <c r="C46" s="198" t="s">
        <v>128</v>
      </c>
      <c r="D46" s="197">
        <v>2880</v>
      </c>
      <c r="E46" s="197" t="s">
        <v>769</v>
      </c>
      <c r="F46" s="197"/>
      <c r="G46" s="197" t="s">
        <v>771</v>
      </c>
      <c r="H46" s="197" t="s">
        <v>772</v>
      </c>
      <c r="I46" s="197"/>
      <c r="J46" s="10"/>
      <c r="K46" s="10"/>
    </row>
    <row r="47" spans="1:11" ht="65.25" customHeight="1">
      <c r="A47" s="197">
        <v>46</v>
      </c>
      <c r="B47" s="198" t="s">
        <v>559</v>
      </c>
      <c r="C47" s="198" t="s">
        <v>439</v>
      </c>
      <c r="D47" s="197" t="s">
        <v>440</v>
      </c>
      <c r="E47" s="197" t="s">
        <v>566</v>
      </c>
      <c r="F47" s="197"/>
      <c r="G47" s="197" t="s">
        <v>771</v>
      </c>
      <c r="H47" s="197" t="s">
        <v>568</v>
      </c>
      <c r="I47" s="197" t="s">
        <v>441</v>
      </c>
      <c r="J47" s="10"/>
      <c r="K47" s="10"/>
    </row>
    <row r="48" spans="1:11" ht="51.75" customHeight="1">
      <c r="A48" s="197">
        <v>47</v>
      </c>
      <c r="B48" s="198" t="s">
        <v>559</v>
      </c>
      <c r="C48" s="198" t="s">
        <v>453</v>
      </c>
      <c r="D48" s="197">
        <v>12000</v>
      </c>
      <c r="E48" s="197" t="s">
        <v>100</v>
      </c>
      <c r="F48" s="197"/>
      <c r="G48" s="197" t="s">
        <v>771</v>
      </c>
      <c r="H48" s="197" t="s">
        <v>102</v>
      </c>
      <c r="I48" s="197" t="s">
        <v>454</v>
      </c>
      <c r="J48" s="10"/>
      <c r="K48" s="10"/>
    </row>
    <row r="49" spans="1:11" ht="101.25" customHeight="1">
      <c r="A49" s="197">
        <v>48</v>
      </c>
      <c r="B49" s="198" t="s">
        <v>559</v>
      </c>
      <c r="C49" s="198" t="s">
        <v>462</v>
      </c>
      <c r="D49" s="197">
        <v>1000</v>
      </c>
      <c r="E49" s="197" t="s">
        <v>46</v>
      </c>
      <c r="F49" s="197"/>
      <c r="G49" s="197" t="s">
        <v>771</v>
      </c>
      <c r="H49" s="197" t="s">
        <v>48</v>
      </c>
      <c r="I49" s="197" t="s">
        <v>463</v>
      </c>
      <c r="J49" s="10"/>
      <c r="K49" s="10"/>
    </row>
    <row r="50" spans="1:11" ht="101.25" customHeight="1">
      <c r="A50" s="197">
        <v>49</v>
      </c>
      <c r="B50" s="198" t="s">
        <v>559</v>
      </c>
      <c r="C50" s="198" t="s">
        <v>462</v>
      </c>
      <c r="D50" s="197">
        <v>1000</v>
      </c>
      <c r="E50" s="197" t="s">
        <v>46</v>
      </c>
      <c r="F50" s="197"/>
      <c r="G50" s="197" t="s">
        <v>771</v>
      </c>
      <c r="H50" s="197" t="s">
        <v>48</v>
      </c>
      <c r="I50" s="197" t="s">
        <v>463</v>
      </c>
      <c r="J50" s="10"/>
      <c r="K50" s="10"/>
    </row>
    <row r="51" spans="1:11" ht="39.75" customHeight="1">
      <c r="A51" s="197">
        <v>50</v>
      </c>
      <c r="B51" s="198" t="s">
        <v>559</v>
      </c>
      <c r="C51" s="198" t="s">
        <v>468</v>
      </c>
      <c r="D51" s="197">
        <v>6000</v>
      </c>
      <c r="E51" s="197" t="s">
        <v>769</v>
      </c>
      <c r="F51" s="197"/>
      <c r="G51" s="197" t="s">
        <v>771</v>
      </c>
      <c r="H51" s="197" t="s">
        <v>772</v>
      </c>
      <c r="I51" s="197"/>
      <c r="J51" s="10"/>
      <c r="K51" s="10"/>
    </row>
    <row r="52" spans="1:11" ht="32.25" customHeight="1">
      <c r="A52" s="197">
        <v>51</v>
      </c>
      <c r="B52" s="198" t="s">
        <v>559</v>
      </c>
      <c r="C52" s="198" t="s">
        <v>467</v>
      </c>
      <c r="D52" s="197">
        <v>2464</v>
      </c>
      <c r="E52" s="197" t="s">
        <v>769</v>
      </c>
      <c r="F52" s="197"/>
      <c r="G52" s="197" t="s">
        <v>771</v>
      </c>
      <c r="H52" s="197" t="s">
        <v>772</v>
      </c>
      <c r="I52" s="197"/>
      <c r="J52" s="10"/>
      <c r="K52" s="10"/>
    </row>
    <row r="53" spans="1:11" ht="63.75">
      <c r="A53" s="197">
        <v>52</v>
      </c>
      <c r="B53" s="198" t="s">
        <v>559</v>
      </c>
      <c r="C53" s="198" t="s">
        <v>134</v>
      </c>
      <c r="D53" s="197">
        <v>8000</v>
      </c>
      <c r="E53" s="197" t="s">
        <v>921</v>
      </c>
      <c r="F53" s="197"/>
      <c r="G53" s="197" t="s">
        <v>367</v>
      </c>
      <c r="H53" s="197" t="s">
        <v>763</v>
      </c>
      <c r="I53" s="197" t="s">
        <v>135</v>
      </c>
      <c r="J53" s="10"/>
      <c r="K53" s="10"/>
    </row>
    <row r="54" spans="1:11" ht="63.75">
      <c r="A54" s="197">
        <v>53</v>
      </c>
      <c r="B54" s="198" t="s">
        <v>559</v>
      </c>
      <c r="C54" s="198" t="s">
        <v>136</v>
      </c>
      <c r="D54" s="197">
        <v>12000</v>
      </c>
      <c r="E54" s="197" t="s">
        <v>921</v>
      </c>
      <c r="F54" s="197"/>
      <c r="G54" s="197" t="s">
        <v>368</v>
      </c>
      <c r="H54" s="197" t="s">
        <v>763</v>
      </c>
      <c r="I54" s="197" t="s">
        <v>137</v>
      </c>
      <c r="J54" s="10"/>
      <c r="K54" s="10"/>
    </row>
    <row r="55" spans="1:11" ht="47.25" customHeight="1">
      <c r="A55" s="197">
        <v>54</v>
      </c>
      <c r="B55" s="198" t="s">
        <v>559</v>
      </c>
      <c r="C55" s="198" t="s">
        <v>70</v>
      </c>
      <c r="D55" s="197">
        <v>5000</v>
      </c>
      <c r="E55" s="197" t="s">
        <v>632</v>
      </c>
      <c r="F55" s="197"/>
      <c r="G55" s="197" t="s">
        <v>357</v>
      </c>
      <c r="H55" s="197" t="s">
        <v>635</v>
      </c>
      <c r="I55" s="197"/>
      <c r="J55" s="10"/>
      <c r="K55" s="10"/>
    </row>
    <row r="56" spans="1:11" ht="38.25">
      <c r="A56" s="197">
        <v>55</v>
      </c>
      <c r="B56" s="198" t="s">
        <v>757</v>
      </c>
      <c r="C56" s="198" t="s">
        <v>952</v>
      </c>
      <c r="D56" s="197">
        <v>984000</v>
      </c>
      <c r="E56" s="197"/>
      <c r="F56" s="197"/>
      <c r="G56" s="197" t="s">
        <v>953</v>
      </c>
      <c r="H56" s="197" t="s">
        <v>760</v>
      </c>
      <c r="I56" s="197" t="s">
        <v>954</v>
      </c>
      <c r="J56" s="10"/>
      <c r="K56" s="10"/>
    </row>
    <row r="57" spans="1:11" ht="64.5" customHeight="1">
      <c r="A57" s="197">
        <v>56</v>
      </c>
      <c r="B57" s="198" t="s">
        <v>757</v>
      </c>
      <c r="C57" s="198" t="s">
        <v>955</v>
      </c>
      <c r="D57" s="197">
        <v>200000</v>
      </c>
      <c r="E57" s="197"/>
      <c r="F57" s="197"/>
      <c r="G57" s="197" t="s">
        <v>953</v>
      </c>
      <c r="H57" s="197" t="s">
        <v>760</v>
      </c>
      <c r="I57" s="197" t="s">
        <v>956</v>
      </c>
      <c r="J57" s="10"/>
      <c r="K57" s="10"/>
    </row>
    <row r="58" spans="1:11" ht="63.75">
      <c r="A58" s="197">
        <v>57</v>
      </c>
      <c r="B58" s="198" t="s">
        <v>559</v>
      </c>
      <c r="C58" s="198" t="s">
        <v>68</v>
      </c>
      <c r="D58" s="197">
        <v>14680</v>
      </c>
      <c r="E58" s="197" t="s">
        <v>35</v>
      </c>
      <c r="F58" s="197"/>
      <c r="G58" s="197" t="s">
        <v>356</v>
      </c>
      <c r="H58" s="197" t="s">
        <v>37</v>
      </c>
      <c r="I58" s="197"/>
      <c r="J58" s="10"/>
      <c r="K58" s="10"/>
    </row>
    <row r="59" spans="1:11" ht="33.75" customHeight="1">
      <c r="A59" s="197">
        <v>58</v>
      </c>
      <c r="B59" s="198" t="s">
        <v>593</v>
      </c>
      <c r="C59" s="198" t="s">
        <v>976</v>
      </c>
      <c r="D59" s="197">
        <v>1200</v>
      </c>
      <c r="E59" s="197"/>
      <c r="F59" s="197"/>
      <c r="G59" s="197" t="s">
        <v>576</v>
      </c>
      <c r="H59" s="197" t="s">
        <v>977</v>
      </c>
      <c r="I59" s="197"/>
      <c r="J59" s="10"/>
      <c r="K59" s="10"/>
    </row>
    <row r="60" spans="1:11" ht="78" customHeight="1">
      <c r="A60" s="197">
        <v>59</v>
      </c>
      <c r="B60" s="198" t="s">
        <v>593</v>
      </c>
      <c r="C60" s="198" t="s">
        <v>978</v>
      </c>
      <c r="D60" s="197">
        <v>1000</v>
      </c>
      <c r="E60" s="197"/>
      <c r="F60" s="197"/>
      <c r="G60" s="197" t="s">
        <v>576</v>
      </c>
      <c r="H60" s="197" t="s">
        <v>979</v>
      </c>
      <c r="I60" s="197" t="s">
        <v>975</v>
      </c>
      <c r="J60" s="10"/>
      <c r="K60" s="10"/>
    </row>
    <row r="61" spans="1:11" ht="62.25" customHeight="1">
      <c r="A61" s="197">
        <v>60</v>
      </c>
      <c r="B61" s="198" t="s">
        <v>559</v>
      </c>
      <c r="C61" s="198" t="s">
        <v>436</v>
      </c>
      <c r="D61" s="197" t="s">
        <v>437</v>
      </c>
      <c r="E61" s="197" t="s">
        <v>566</v>
      </c>
      <c r="F61" s="197"/>
      <c r="G61" s="197" t="s">
        <v>356</v>
      </c>
      <c r="H61" s="197" t="s">
        <v>568</v>
      </c>
      <c r="I61" s="197" t="s">
        <v>438</v>
      </c>
      <c r="J61" s="10"/>
      <c r="K61" s="10"/>
    </row>
    <row r="62" spans="1:11" ht="38.25">
      <c r="A62" s="197">
        <v>61</v>
      </c>
      <c r="B62" s="198" t="s">
        <v>559</v>
      </c>
      <c r="C62" s="198" t="s">
        <v>101</v>
      </c>
      <c r="D62" s="197">
        <v>13500</v>
      </c>
      <c r="E62" s="197" t="s">
        <v>100</v>
      </c>
      <c r="F62" s="197"/>
      <c r="G62" s="197" t="s">
        <v>356</v>
      </c>
      <c r="H62" s="197" t="s">
        <v>102</v>
      </c>
      <c r="I62" s="197" t="s">
        <v>103</v>
      </c>
      <c r="J62" s="10"/>
      <c r="K62" s="10"/>
    </row>
    <row r="63" spans="1:11" ht="38.25">
      <c r="A63" s="197">
        <v>62</v>
      </c>
      <c r="B63" s="198" t="s">
        <v>559</v>
      </c>
      <c r="C63" s="198" t="s">
        <v>427</v>
      </c>
      <c r="D63" s="197">
        <v>70000</v>
      </c>
      <c r="E63" s="197" t="s">
        <v>632</v>
      </c>
      <c r="F63" s="197"/>
      <c r="G63" s="197" t="s">
        <v>428</v>
      </c>
      <c r="H63" s="197" t="s">
        <v>635</v>
      </c>
      <c r="I63" s="197" t="s">
        <v>129</v>
      </c>
      <c r="J63" s="10"/>
      <c r="K63" s="10"/>
    </row>
    <row r="64" spans="1:11" ht="38.25">
      <c r="A64" s="197">
        <v>63</v>
      </c>
      <c r="B64" s="198" t="s">
        <v>559</v>
      </c>
      <c r="C64" s="198" t="s">
        <v>104</v>
      </c>
      <c r="D64" s="197">
        <v>3000</v>
      </c>
      <c r="E64" s="197" t="s">
        <v>100</v>
      </c>
      <c r="F64" s="197"/>
      <c r="G64" s="197" t="s">
        <v>362</v>
      </c>
      <c r="H64" s="197" t="s">
        <v>102</v>
      </c>
      <c r="I64" s="197" t="s">
        <v>105</v>
      </c>
      <c r="J64" s="10"/>
      <c r="K64" s="10"/>
    </row>
    <row r="65" spans="1:11" ht="38.25">
      <c r="A65" s="197">
        <v>64</v>
      </c>
      <c r="B65" s="198" t="s">
        <v>559</v>
      </c>
      <c r="C65" s="198" t="s">
        <v>106</v>
      </c>
      <c r="D65" s="197">
        <v>3000</v>
      </c>
      <c r="E65" s="197" t="s">
        <v>100</v>
      </c>
      <c r="F65" s="197"/>
      <c r="G65" s="197" t="s">
        <v>356</v>
      </c>
      <c r="H65" s="197" t="s">
        <v>102</v>
      </c>
      <c r="I65" s="197" t="s">
        <v>107</v>
      </c>
      <c r="J65" s="10"/>
      <c r="K65" s="10"/>
    </row>
    <row r="66" spans="1:11" ht="38.25">
      <c r="A66" s="197">
        <v>65</v>
      </c>
      <c r="B66" s="198" t="s">
        <v>559</v>
      </c>
      <c r="C66" s="198" t="s">
        <v>464</v>
      </c>
      <c r="D66" s="197">
        <v>42000</v>
      </c>
      <c r="E66" s="197" t="s">
        <v>632</v>
      </c>
      <c r="F66" s="197"/>
      <c r="G66" s="197" t="s">
        <v>465</v>
      </c>
      <c r="H66" s="197" t="s">
        <v>635</v>
      </c>
      <c r="I66" s="197"/>
      <c r="J66" s="10"/>
      <c r="K66" s="10"/>
    </row>
    <row r="67" spans="1:11" ht="40.5" customHeight="1">
      <c r="A67" s="197">
        <v>66</v>
      </c>
      <c r="B67" s="198" t="s">
        <v>745</v>
      </c>
      <c r="C67" s="198" t="s">
        <v>5</v>
      </c>
      <c r="D67" s="197">
        <v>2000</v>
      </c>
      <c r="E67" s="197"/>
      <c r="F67" s="197"/>
      <c r="G67" s="197" t="s">
        <v>346</v>
      </c>
      <c r="H67" s="197" t="s">
        <v>672</v>
      </c>
      <c r="I67" s="197"/>
      <c r="J67" s="10"/>
      <c r="K67" s="10"/>
    </row>
    <row r="68" spans="1:11" ht="25.5" customHeight="1">
      <c r="A68" s="197">
        <v>67</v>
      </c>
      <c r="B68" s="198" t="s">
        <v>624</v>
      </c>
      <c r="C68" s="198" t="s">
        <v>401</v>
      </c>
      <c r="D68" s="197">
        <v>200</v>
      </c>
      <c r="E68" s="197"/>
      <c r="F68" s="197"/>
      <c r="G68" s="197" t="s">
        <v>625</v>
      </c>
      <c r="H68" s="197" t="s">
        <v>565</v>
      </c>
      <c r="I68" s="197"/>
      <c r="J68" s="10"/>
      <c r="K68" s="10"/>
    </row>
    <row r="69" spans="1:11" ht="64.5" customHeight="1">
      <c r="A69" s="197">
        <v>68</v>
      </c>
      <c r="B69" s="198" t="s">
        <v>559</v>
      </c>
      <c r="C69" s="198" t="s">
        <v>442</v>
      </c>
      <c r="D69" s="197" t="s">
        <v>443</v>
      </c>
      <c r="E69" s="197" t="s">
        <v>566</v>
      </c>
      <c r="F69" s="197"/>
      <c r="G69" s="197" t="s">
        <v>444</v>
      </c>
      <c r="H69" s="197" t="s">
        <v>568</v>
      </c>
      <c r="I69" s="197" t="s">
        <v>445</v>
      </c>
      <c r="J69" s="10"/>
      <c r="K69" s="10"/>
    </row>
    <row r="70" spans="1:11" ht="63.75">
      <c r="A70" s="197">
        <v>69</v>
      </c>
      <c r="B70" s="198" t="s">
        <v>559</v>
      </c>
      <c r="C70" s="198" t="s">
        <v>446</v>
      </c>
      <c r="D70" s="197" t="s">
        <v>447</v>
      </c>
      <c r="E70" s="197" t="s">
        <v>566</v>
      </c>
      <c r="F70" s="197"/>
      <c r="G70" s="197" t="s">
        <v>448</v>
      </c>
      <c r="H70" s="197" t="s">
        <v>568</v>
      </c>
      <c r="I70" s="197" t="s">
        <v>449</v>
      </c>
      <c r="J70" s="10"/>
      <c r="K70" s="10"/>
    </row>
    <row r="71" spans="1:11" ht="75" customHeight="1">
      <c r="A71" s="197">
        <v>70</v>
      </c>
      <c r="B71" s="198" t="s">
        <v>745</v>
      </c>
      <c r="C71" s="198" t="s">
        <v>6</v>
      </c>
      <c r="D71" s="197">
        <v>5000</v>
      </c>
      <c r="E71" s="197"/>
      <c r="F71" s="197"/>
      <c r="G71" s="197" t="s">
        <v>347</v>
      </c>
      <c r="H71" s="197" t="s">
        <v>640</v>
      </c>
      <c r="I71" s="197"/>
      <c r="J71" s="10"/>
      <c r="K71" s="10"/>
    </row>
    <row r="72" spans="1:11" ht="55.5" customHeight="1">
      <c r="A72" s="197">
        <v>71</v>
      </c>
      <c r="B72" s="198" t="s">
        <v>541</v>
      </c>
      <c r="C72" s="198" t="s">
        <v>418</v>
      </c>
      <c r="D72" s="197">
        <v>200000</v>
      </c>
      <c r="E72" s="197" t="s">
        <v>417</v>
      </c>
      <c r="F72" s="197"/>
      <c r="G72" s="197" t="s">
        <v>419</v>
      </c>
      <c r="H72" s="197" t="s">
        <v>420</v>
      </c>
      <c r="I72" s="197"/>
      <c r="J72" s="10"/>
      <c r="K72" s="10"/>
    </row>
    <row r="73" spans="1:11" ht="27" customHeight="1">
      <c r="A73" s="197">
        <v>72</v>
      </c>
      <c r="B73" s="198" t="s">
        <v>541</v>
      </c>
      <c r="C73" s="198" t="s">
        <v>422</v>
      </c>
      <c r="D73" s="197" t="s">
        <v>423</v>
      </c>
      <c r="E73" s="197" t="s">
        <v>421</v>
      </c>
      <c r="F73" s="197"/>
      <c r="G73" s="197" t="s">
        <v>595</v>
      </c>
      <c r="H73" s="197" t="s">
        <v>424</v>
      </c>
      <c r="I73" s="197"/>
      <c r="J73" s="10"/>
      <c r="K73" s="10"/>
    </row>
    <row r="74" spans="1:11" ht="48.75" customHeight="1">
      <c r="A74" s="197">
        <v>73</v>
      </c>
      <c r="B74" s="198" t="s">
        <v>559</v>
      </c>
      <c r="C74" s="198" t="s">
        <v>88</v>
      </c>
      <c r="D74" s="197">
        <v>960</v>
      </c>
      <c r="E74" s="197" t="s">
        <v>100</v>
      </c>
      <c r="F74" s="197"/>
      <c r="G74" s="197" t="s">
        <v>567</v>
      </c>
      <c r="H74" s="197" t="s">
        <v>102</v>
      </c>
      <c r="I74" s="197" t="s">
        <v>118</v>
      </c>
      <c r="J74" s="10"/>
      <c r="K74" s="10"/>
    </row>
    <row r="75" spans="1:11" ht="38.25">
      <c r="A75" s="197">
        <v>74</v>
      </c>
      <c r="B75" s="198" t="s">
        <v>559</v>
      </c>
      <c r="C75" s="198" t="s">
        <v>544</v>
      </c>
      <c r="D75" s="197">
        <v>4200</v>
      </c>
      <c r="E75" s="197" t="s">
        <v>100</v>
      </c>
      <c r="F75" s="197"/>
      <c r="G75" s="197" t="s">
        <v>567</v>
      </c>
      <c r="H75" s="197" t="s">
        <v>102</v>
      </c>
      <c r="I75" s="197" t="s">
        <v>118</v>
      </c>
      <c r="J75" s="10"/>
      <c r="K75" s="10"/>
    </row>
    <row r="76" spans="1:11" ht="63.75">
      <c r="A76" s="197">
        <v>75</v>
      </c>
      <c r="B76" s="198" t="s">
        <v>559</v>
      </c>
      <c r="C76" s="198" t="s">
        <v>122</v>
      </c>
      <c r="D76" s="197">
        <v>1000</v>
      </c>
      <c r="E76" s="197" t="s">
        <v>119</v>
      </c>
      <c r="F76" s="197"/>
      <c r="G76" s="197" t="s">
        <v>363</v>
      </c>
      <c r="H76" s="197" t="s">
        <v>121</v>
      </c>
      <c r="I76" s="197"/>
      <c r="J76" s="10"/>
      <c r="K76" s="10"/>
    </row>
    <row r="77" spans="1:11" ht="25.5">
      <c r="A77" s="197">
        <v>76</v>
      </c>
      <c r="B77" s="198" t="s">
        <v>541</v>
      </c>
      <c r="C77" s="198" t="s">
        <v>25</v>
      </c>
      <c r="D77" s="197">
        <v>98000</v>
      </c>
      <c r="E77" s="197"/>
      <c r="F77" s="197"/>
      <c r="G77" s="197" t="s">
        <v>26</v>
      </c>
      <c r="H77" s="197" t="s">
        <v>27</v>
      </c>
      <c r="I77" s="197"/>
      <c r="J77" s="10"/>
      <c r="K77" s="10"/>
    </row>
    <row r="78" spans="1:11" ht="25.5">
      <c r="A78" s="197">
        <v>77</v>
      </c>
      <c r="B78" s="198" t="s">
        <v>624</v>
      </c>
      <c r="C78" s="198" t="s">
        <v>10</v>
      </c>
      <c r="D78" s="197">
        <v>3000</v>
      </c>
      <c r="E78" s="197"/>
      <c r="F78" s="197"/>
      <c r="G78" s="197" t="s">
        <v>654</v>
      </c>
      <c r="H78" s="197" t="s">
        <v>626</v>
      </c>
      <c r="I78" s="197"/>
      <c r="J78" s="10"/>
      <c r="K78" s="10"/>
    </row>
    <row r="79" spans="1:11" ht="26.25" customHeight="1">
      <c r="A79" s="197">
        <v>78</v>
      </c>
      <c r="B79" s="198" t="s">
        <v>593</v>
      </c>
      <c r="C79" s="198" t="s">
        <v>980</v>
      </c>
      <c r="D79" s="197">
        <v>2000</v>
      </c>
      <c r="E79" s="197"/>
      <c r="F79" s="197"/>
      <c r="G79" s="197" t="s">
        <v>654</v>
      </c>
      <c r="H79" s="197" t="s">
        <v>977</v>
      </c>
      <c r="I79" s="197"/>
      <c r="J79" s="10"/>
      <c r="K79" s="10"/>
    </row>
    <row r="80" spans="1:11" ht="38.25">
      <c r="A80" s="197">
        <v>79</v>
      </c>
      <c r="B80" s="198" t="s">
        <v>559</v>
      </c>
      <c r="C80" s="198" t="s">
        <v>44</v>
      </c>
      <c r="D80" s="197">
        <v>31680</v>
      </c>
      <c r="E80" s="197" t="s">
        <v>632</v>
      </c>
      <c r="F80" s="197"/>
      <c r="G80" s="197" t="s">
        <v>353</v>
      </c>
      <c r="H80" s="197" t="s">
        <v>635</v>
      </c>
      <c r="I80" s="197"/>
      <c r="J80" s="10"/>
      <c r="K80" s="10"/>
    </row>
    <row r="81" spans="1:11" ht="38.25">
      <c r="A81" s="197">
        <v>80</v>
      </c>
      <c r="B81" s="198" t="s">
        <v>559</v>
      </c>
      <c r="C81" s="198" t="s">
        <v>45</v>
      </c>
      <c r="D81" s="197">
        <v>40000</v>
      </c>
      <c r="E81" s="197" t="s">
        <v>632</v>
      </c>
      <c r="F81" s="197"/>
      <c r="G81" s="197" t="s">
        <v>353</v>
      </c>
      <c r="H81" s="197" t="s">
        <v>635</v>
      </c>
      <c r="I81" s="197"/>
      <c r="J81" s="10"/>
      <c r="K81" s="10"/>
    </row>
    <row r="82" spans="1:11" ht="38.25">
      <c r="A82" s="197">
        <v>81</v>
      </c>
      <c r="B82" s="198" t="s">
        <v>559</v>
      </c>
      <c r="C82" s="198" t="s">
        <v>77</v>
      </c>
      <c r="D82" s="197">
        <v>3000</v>
      </c>
      <c r="E82" s="197" t="s">
        <v>632</v>
      </c>
      <c r="F82" s="197"/>
      <c r="G82" s="197" t="s">
        <v>360</v>
      </c>
      <c r="H82" s="197" t="s">
        <v>635</v>
      </c>
      <c r="I82" s="197"/>
      <c r="J82" s="10"/>
      <c r="K82" s="10"/>
    </row>
    <row r="83" spans="1:11" ht="63.75">
      <c r="A83" s="197">
        <v>82</v>
      </c>
      <c r="B83" s="198" t="s">
        <v>559</v>
      </c>
      <c r="C83" s="198" t="s">
        <v>86</v>
      </c>
      <c r="D83" s="197">
        <v>1200</v>
      </c>
      <c r="E83" s="197" t="s">
        <v>566</v>
      </c>
      <c r="F83" s="197"/>
      <c r="G83" s="197" t="s">
        <v>567</v>
      </c>
      <c r="H83" s="197" t="s">
        <v>568</v>
      </c>
      <c r="I83" s="197" t="s">
        <v>87</v>
      </c>
      <c r="J83" s="10"/>
      <c r="K83" s="10"/>
    </row>
    <row r="84" spans="1:11" ht="63.75">
      <c r="A84" s="197">
        <v>83</v>
      </c>
      <c r="B84" s="198" t="s">
        <v>559</v>
      </c>
      <c r="C84" s="198" t="s">
        <v>88</v>
      </c>
      <c r="D84" s="197">
        <v>2073.2</v>
      </c>
      <c r="E84" s="197" t="s">
        <v>566</v>
      </c>
      <c r="F84" s="197"/>
      <c r="G84" s="197" t="s">
        <v>567</v>
      </c>
      <c r="H84" s="197" t="s">
        <v>568</v>
      </c>
      <c r="I84" s="197" t="s">
        <v>89</v>
      </c>
      <c r="J84" s="10"/>
      <c r="K84" s="10"/>
    </row>
    <row r="85" spans="1:11" ht="38.25">
      <c r="A85" s="197">
        <v>84</v>
      </c>
      <c r="B85" s="198" t="s">
        <v>559</v>
      </c>
      <c r="C85" s="198"/>
      <c r="D85" s="197">
        <v>8000</v>
      </c>
      <c r="E85" s="197" t="s">
        <v>459</v>
      </c>
      <c r="F85" s="197"/>
      <c r="G85" s="197" t="s">
        <v>646</v>
      </c>
      <c r="H85" s="197" t="s">
        <v>460</v>
      </c>
      <c r="I85" s="197" t="s">
        <v>461</v>
      </c>
      <c r="J85" s="10"/>
      <c r="K85" s="10"/>
    </row>
    <row r="86" spans="1:11" ht="25.5">
      <c r="A86" s="197">
        <v>85</v>
      </c>
      <c r="B86" s="198" t="s">
        <v>927</v>
      </c>
      <c r="C86" s="198" t="s">
        <v>928</v>
      </c>
      <c r="D86" s="197">
        <v>420000</v>
      </c>
      <c r="E86" s="197"/>
      <c r="F86" s="197"/>
      <c r="G86" s="197" t="s">
        <v>929</v>
      </c>
      <c r="H86" s="197" t="s">
        <v>930</v>
      </c>
      <c r="I86" s="197"/>
      <c r="J86" s="10"/>
      <c r="K86" s="10"/>
    </row>
    <row r="87" spans="1:11" ht="63.75">
      <c r="A87" s="197">
        <v>86</v>
      </c>
      <c r="B87" s="198" t="s">
        <v>559</v>
      </c>
      <c r="C87" s="198" t="s">
        <v>138</v>
      </c>
      <c r="D87" s="197">
        <v>3000</v>
      </c>
      <c r="E87" s="197" t="s">
        <v>921</v>
      </c>
      <c r="F87" s="197"/>
      <c r="G87" s="197" t="s">
        <v>369</v>
      </c>
      <c r="H87" s="197" t="s">
        <v>763</v>
      </c>
      <c r="I87" s="197" t="s">
        <v>139</v>
      </c>
      <c r="J87" s="10"/>
      <c r="K87" s="10"/>
    </row>
    <row r="88" spans="1:11" ht="38.25">
      <c r="A88" s="197">
        <v>87</v>
      </c>
      <c r="B88" s="198" t="s">
        <v>559</v>
      </c>
      <c r="C88" s="198" t="s">
        <v>429</v>
      </c>
      <c r="D88" s="197">
        <v>10000</v>
      </c>
      <c r="E88" s="197" t="s">
        <v>632</v>
      </c>
      <c r="F88" s="197"/>
      <c r="G88" s="197" t="s">
        <v>753</v>
      </c>
      <c r="H88" s="197" t="s">
        <v>635</v>
      </c>
      <c r="I88" s="197" t="s">
        <v>129</v>
      </c>
      <c r="J88" s="10"/>
      <c r="K88" s="10"/>
    </row>
    <row r="89" spans="1:11" ht="63.75">
      <c r="A89" s="197">
        <v>88</v>
      </c>
      <c r="B89" s="198" t="s">
        <v>559</v>
      </c>
      <c r="C89" s="198" t="s">
        <v>425</v>
      </c>
      <c r="D89" s="197">
        <v>30000</v>
      </c>
      <c r="E89" s="197" t="s">
        <v>35</v>
      </c>
      <c r="F89" s="197"/>
      <c r="G89" s="197" t="s">
        <v>753</v>
      </c>
      <c r="H89" s="197" t="s">
        <v>37</v>
      </c>
      <c r="I89" s="197" t="s">
        <v>426</v>
      </c>
      <c r="J89" s="10"/>
      <c r="K89" s="10"/>
    </row>
    <row r="90" spans="1:11" ht="38.25">
      <c r="A90" s="197">
        <v>89</v>
      </c>
      <c r="B90" s="198" t="s">
        <v>559</v>
      </c>
      <c r="C90" s="198" t="s">
        <v>71</v>
      </c>
      <c r="D90" s="197">
        <v>8900</v>
      </c>
      <c r="E90" s="197" t="s">
        <v>632</v>
      </c>
      <c r="F90" s="197"/>
      <c r="G90" s="197" t="s">
        <v>753</v>
      </c>
      <c r="H90" s="197" t="s">
        <v>635</v>
      </c>
      <c r="I90" s="197"/>
      <c r="J90" s="10"/>
      <c r="K90" s="10"/>
    </row>
    <row r="91" spans="1:11" ht="51">
      <c r="A91" s="197">
        <v>90</v>
      </c>
      <c r="B91" s="198" t="s">
        <v>541</v>
      </c>
      <c r="C91" s="198" t="s">
        <v>32</v>
      </c>
      <c r="D91" s="197" t="s">
        <v>30</v>
      </c>
      <c r="E91" s="197" t="s">
        <v>28</v>
      </c>
      <c r="F91" s="197"/>
      <c r="G91" s="197" t="s">
        <v>734</v>
      </c>
      <c r="H91" s="197" t="s">
        <v>33</v>
      </c>
      <c r="I91" s="197"/>
      <c r="J91" s="10"/>
      <c r="K91" s="10"/>
    </row>
    <row r="92" spans="1:11" ht="72">
      <c r="A92" s="197">
        <v>91</v>
      </c>
      <c r="B92" s="198" t="s">
        <v>559</v>
      </c>
      <c r="C92" s="198" t="s">
        <v>55</v>
      </c>
      <c r="D92" s="197">
        <v>10395</v>
      </c>
      <c r="E92" s="197" t="s">
        <v>46</v>
      </c>
      <c r="F92" s="197"/>
      <c r="G92" s="197" t="s">
        <v>753</v>
      </c>
      <c r="H92" s="197" t="s">
        <v>48</v>
      </c>
      <c r="I92" s="197" t="s">
        <v>51</v>
      </c>
      <c r="J92" s="10"/>
      <c r="K92" s="10"/>
    </row>
    <row r="93" spans="1:11" ht="143.25" customHeight="1">
      <c r="A93" s="197">
        <v>92</v>
      </c>
      <c r="B93" s="198" t="s">
        <v>559</v>
      </c>
      <c r="C93" s="198" t="s">
        <v>41</v>
      </c>
      <c r="D93" s="197">
        <v>15865</v>
      </c>
      <c r="E93" s="197" t="s">
        <v>35</v>
      </c>
      <c r="F93" s="197"/>
      <c r="G93" s="197" t="s">
        <v>753</v>
      </c>
      <c r="H93" s="197" t="s">
        <v>37</v>
      </c>
      <c r="I93" s="197" t="s">
        <v>42</v>
      </c>
      <c r="J93" s="10"/>
      <c r="K93" s="10"/>
    </row>
    <row r="94" spans="1:11" ht="28.5" customHeight="1">
      <c r="A94" s="197">
        <v>93</v>
      </c>
      <c r="B94" s="198" t="s">
        <v>559</v>
      </c>
      <c r="C94" s="198" t="s">
        <v>74</v>
      </c>
      <c r="D94" s="197">
        <v>1000</v>
      </c>
      <c r="E94" s="197" t="s">
        <v>632</v>
      </c>
      <c r="F94" s="197"/>
      <c r="G94" s="197" t="s">
        <v>753</v>
      </c>
      <c r="H94" s="197" t="s">
        <v>635</v>
      </c>
      <c r="I94" s="197"/>
      <c r="J94" s="10"/>
      <c r="K94" s="10"/>
    </row>
    <row r="95" spans="1:11" ht="63" customHeight="1">
      <c r="A95" s="197">
        <v>94</v>
      </c>
      <c r="B95" s="198" t="s">
        <v>559</v>
      </c>
      <c r="C95" s="198" t="s">
        <v>78</v>
      </c>
      <c r="D95" s="197">
        <v>1600</v>
      </c>
      <c r="E95" s="197" t="s">
        <v>46</v>
      </c>
      <c r="F95" s="197"/>
      <c r="G95" s="197" t="s">
        <v>753</v>
      </c>
      <c r="H95" s="197" t="s">
        <v>48</v>
      </c>
      <c r="I95" s="197" t="s">
        <v>79</v>
      </c>
      <c r="J95" s="10"/>
      <c r="K95" s="10"/>
    </row>
    <row r="96" spans="1:11" ht="76.5">
      <c r="A96" s="197">
        <v>95</v>
      </c>
      <c r="B96" s="198" t="s">
        <v>559</v>
      </c>
      <c r="C96" s="198" t="s">
        <v>80</v>
      </c>
      <c r="D96" s="197">
        <v>800</v>
      </c>
      <c r="E96" s="197" t="s">
        <v>46</v>
      </c>
      <c r="F96" s="197"/>
      <c r="G96" s="197" t="s">
        <v>753</v>
      </c>
      <c r="H96" s="197" t="s">
        <v>48</v>
      </c>
      <c r="I96" s="197" t="s">
        <v>79</v>
      </c>
      <c r="J96" s="10"/>
      <c r="K96" s="10"/>
    </row>
    <row r="97" spans="1:11" ht="76.5">
      <c r="A97" s="197">
        <v>96</v>
      </c>
      <c r="B97" s="198" t="s">
        <v>559</v>
      </c>
      <c r="C97" s="198" t="s">
        <v>80</v>
      </c>
      <c r="D97" s="197">
        <v>800</v>
      </c>
      <c r="E97" s="197" t="s">
        <v>46</v>
      </c>
      <c r="F97" s="197"/>
      <c r="G97" s="197" t="s">
        <v>753</v>
      </c>
      <c r="H97" s="197" t="s">
        <v>48</v>
      </c>
      <c r="I97" s="197" t="s">
        <v>79</v>
      </c>
      <c r="J97" s="10"/>
      <c r="K97" s="10"/>
    </row>
    <row r="98" spans="1:11" ht="38.25">
      <c r="A98" s="197">
        <v>97</v>
      </c>
      <c r="B98" s="198" t="s">
        <v>559</v>
      </c>
      <c r="C98" s="198" t="s">
        <v>43</v>
      </c>
      <c r="D98" s="197">
        <v>50000</v>
      </c>
      <c r="E98" s="197" t="s">
        <v>632</v>
      </c>
      <c r="F98" s="197"/>
      <c r="G98" s="197" t="s">
        <v>352</v>
      </c>
      <c r="H98" s="197" t="s">
        <v>635</v>
      </c>
      <c r="I98" s="197"/>
      <c r="J98" s="10"/>
      <c r="K98" s="10"/>
    </row>
    <row r="99" spans="1:11" ht="25.5">
      <c r="A99" s="197">
        <v>98</v>
      </c>
      <c r="B99" s="198" t="s">
        <v>754</v>
      </c>
      <c r="C99" s="198" t="s">
        <v>12</v>
      </c>
      <c r="D99" s="197">
        <v>4000</v>
      </c>
      <c r="E99" s="197"/>
      <c r="F99" s="197"/>
      <c r="G99" s="197" t="s">
        <v>349</v>
      </c>
      <c r="H99" s="197" t="s">
        <v>626</v>
      </c>
      <c r="I99" s="197"/>
      <c r="J99" s="10"/>
      <c r="K99" s="10"/>
    </row>
    <row r="100" spans="1:11" ht="51">
      <c r="A100" s="197">
        <v>99</v>
      </c>
      <c r="B100" s="198" t="s">
        <v>559</v>
      </c>
      <c r="C100" s="198" t="s">
        <v>50</v>
      </c>
      <c r="D100" s="197">
        <v>27500</v>
      </c>
      <c r="E100" s="197" t="s">
        <v>46</v>
      </c>
      <c r="F100" s="197"/>
      <c r="G100" s="197" t="s">
        <v>753</v>
      </c>
      <c r="H100" s="197" t="s">
        <v>48</v>
      </c>
      <c r="I100" s="197" t="s">
        <v>51</v>
      </c>
      <c r="J100" s="10"/>
      <c r="K100" s="10"/>
    </row>
    <row r="101" spans="1:11" ht="60">
      <c r="A101" s="197">
        <v>100</v>
      </c>
      <c r="B101" s="198" t="s">
        <v>559</v>
      </c>
      <c r="C101" s="198" t="s">
        <v>52</v>
      </c>
      <c r="D101" s="197">
        <v>10395</v>
      </c>
      <c r="E101" s="197" t="s">
        <v>46</v>
      </c>
      <c r="F101" s="197"/>
      <c r="G101" s="197" t="s">
        <v>753</v>
      </c>
      <c r="H101" s="197" t="s">
        <v>48</v>
      </c>
      <c r="I101" s="197" t="s">
        <v>51</v>
      </c>
      <c r="J101" s="10"/>
      <c r="K101" s="10"/>
    </row>
    <row r="102" spans="1:11" ht="84">
      <c r="A102" s="197">
        <v>101</v>
      </c>
      <c r="B102" s="198" t="s">
        <v>559</v>
      </c>
      <c r="C102" s="198" t="s">
        <v>82</v>
      </c>
      <c r="D102" s="197">
        <v>5280</v>
      </c>
      <c r="E102" s="197" t="s">
        <v>46</v>
      </c>
      <c r="F102" s="197"/>
      <c r="G102" s="197" t="s">
        <v>753</v>
      </c>
      <c r="H102" s="197" t="s">
        <v>48</v>
      </c>
      <c r="I102" s="197" t="s">
        <v>83</v>
      </c>
      <c r="J102" s="10"/>
      <c r="K102" s="10"/>
    </row>
    <row r="103" spans="1:11" ht="35.25" customHeight="1">
      <c r="A103" s="197">
        <v>102</v>
      </c>
      <c r="B103" s="198" t="s">
        <v>559</v>
      </c>
      <c r="C103" s="198" t="s">
        <v>53</v>
      </c>
      <c r="D103" s="197">
        <v>42000</v>
      </c>
      <c r="E103" s="197" t="s">
        <v>46</v>
      </c>
      <c r="F103" s="197"/>
      <c r="G103" s="197" t="s">
        <v>354</v>
      </c>
      <c r="H103" s="197" t="s">
        <v>48</v>
      </c>
      <c r="I103" s="197" t="s">
        <v>54</v>
      </c>
      <c r="J103" s="10"/>
      <c r="K103" s="10"/>
    </row>
    <row r="104" spans="1:11" ht="63.75">
      <c r="A104" s="197">
        <v>103</v>
      </c>
      <c r="B104" s="198" t="s">
        <v>559</v>
      </c>
      <c r="C104" s="198" t="s">
        <v>90</v>
      </c>
      <c r="D104" s="197">
        <v>4802.4</v>
      </c>
      <c r="E104" s="197" t="s">
        <v>566</v>
      </c>
      <c r="F104" s="197"/>
      <c r="G104" s="197" t="s">
        <v>753</v>
      </c>
      <c r="H104" s="197" t="s">
        <v>568</v>
      </c>
      <c r="I104" s="197" t="s">
        <v>91</v>
      </c>
      <c r="J104" s="10"/>
      <c r="K104" s="10"/>
    </row>
    <row r="105" spans="1:11" ht="63.75">
      <c r="A105" s="197">
        <v>104</v>
      </c>
      <c r="B105" s="198" t="s">
        <v>559</v>
      </c>
      <c r="C105" s="198" t="s">
        <v>94</v>
      </c>
      <c r="D105" s="197">
        <v>3600</v>
      </c>
      <c r="E105" s="197" t="s">
        <v>566</v>
      </c>
      <c r="F105" s="197"/>
      <c r="G105" s="197" t="s">
        <v>753</v>
      </c>
      <c r="H105" s="197" t="s">
        <v>568</v>
      </c>
      <c r="I105" s="197" t="s">
        <v>95</v>
      </c>
      <c r="J105" s="10"/>
      <c r="K105" s="10"/>
    </row>
    <row r="106" spans="1:11" ht="60.75" customHeight="1">
      <c r="A106" s="197">
        <v>105</v>
      </c>
      <c r="B106" s="198" t="s">
        <v>559</v>
      </c>
      <c r="C106" s="198" t="s">
        <v>450</v>
      </c>
      <c r="D106" s="197" t="s">
        <v>451</v>
      </c>
      <c r="E106" s="197" t="s">
        <v>566</v>
      </c>
      <c r="F106" s="197"/>
      <c r="G106" s="197" t="s">
        <v>354</v>
      </c>
      <c r="H106" s="197" t="s">
        <v>568</v>
      </c>
      <c r="I106" s="197" t="s">
        <v>452</v>
      </c>
      <c r="J106" s="10"/>
      <c r="K106" s="10"/>
    </row>
    <row r="107" spans="1:11" ht="38.25">
      <c r="A107" s="197">
        <v>106</v>
      </c>
      <c r="B107" s="198" t="s">
        <v>559</v>
      </c>
      <c r="C107" s="198" t="s">
        <v>108</v>
      </c>
      <c r="D107" s="197">
        <v>10000</v>
      </c>
      <c r="E107" s="197" t="s">
        <v>100</v>
      </c>
      <c r="F107" s="197"/>
      <c r="G107" s="197" t="s">
        <v>354</v>
      </c>
      <c r="H107" s="197" t="s">
        <v>102</v>
      </c>
      <c r="I107" s="197" t="s">
        <v>109</v>
      </c>
      <c r="J107" s="10"/>
      <c r="K107" s="10"/>
    </row>
    <row r="108" spans="1:11" ht="38.25">
      <c r="A108" s="197">
        <v>107</v>
      </c>
      <c r="B108" s="198" t="s">
        <v>559</v>
      </c>
      <c r="C108" s="198" t="s">
        <v>110</v>
      </c>
      <c r="D108" s="197">
        <v>7000</v>
      </c>
      <c r="E108" s="197" t="s">
        <v>100</v>
      </c>
      <c r="F108" s="197"/>
      <c r="G108" s="197" t="s">
        <v>354</v>
      </c>
      <c r="H108" s="197" t="s">
        <v>102</v>
      </c>
      <c r="I108" s="197" t="s">
        <v>111</v>
      </c>
      <c r="J108" s="10"/>
      <c r="K108" s="10"/>
    </row>
    <row r="109" spans="1:11" ht="38.25">
      <c r="A109" s="197">
        <v>108</v>
      </c>
      <c r="B109" s="198" t="s">
        <v>559</v>
      </c>
      <c r="C109" s="198" t="s">
        <v>112</v>
      </c>
      <c r="D109" s="197">
        <v>26000</v>
      </c>
      <c r="E109" s="197" t="s">
        <v>100</v>
      </c>
      <c r="F109" s="197"/>
      <c r="G109" s="197" t="s">
        <v>354</v>
      </c>
      <c r="H109" s="197" t="s">
        <v>102</v>
      </c>
      <c r="I109" s="197" t="s">
        <v>113</v>
      </c>
      <c r="J109" s="10"/>
      <c r="K109" s="10"/>
    </row>
    <row r="110" spans="1:11" ht="38.25">
      <c r="A110" s="197">
        <v>109</v>
      </c>
      <c r="B110" s="198" t="s">
        <v>559</v>
      </c>
      <c r="C110" s="198" t="s">
        <v>114</v>
      </c>
      <c r="D110" s="197">
        <v>2050</v>
      </c>
      <c r="E110" s="197" t="s">
        <v>100</v>
      </c>
      <c r="F110" s="197"/>
      <c r="G110" s="197" t="s">
        <v>354</v>
      </c>
      <c r="H110" s="197" t="s">
        <v>102</v>
      </c>
      <c r="I110" s="197" t="s">
        <v>115</v>
      </c>
      <c r="J110" s="10"/>
      <c r="K110" s="10"/>
    </row>
    <row r="111" spans="1:11" ht="38.25">
      <c r="A111" s="197">
        <v>110</v>
      </c>
      <c r="B111" s="198" t="s">
        <v>559</v>
      </c>
      <c r="C111" s="198" t="s">
        <v>116</v>
      </c>
      <c r="D111" s="197">
        <v>6150</v>
      </c>
      <c r="E111" s="197" t="s">
        <v>100</v>
      </c>
      <c r="F111" s="197"/>
      <c r="G111" s="197" t="s">
        <v>354</v>
      </c>
      <c r="H111" s="197" t="s">
        <v>102</v>
      </c>
      <c r="I111" s="197" t="s">
        <v>117</v>
      </c>
      <c r="J111" s="10"/>
      <c r="K111" s="10"/>
    </row>
    <row r="112" spans="1:11" ht="32.25" customHeight="1">
      <c r="A112" s="197">
        <v>111</v>
      </c>
      <c r="B112" s="198" t="s">
        <v>624</v>
      </c>
      <c r="C112" s="198" t="s">
        <v>8</v>
      </c>
      <c r="D112" s="197">
        <v>1500</v>
      </c>
      <c r="E112" s="197"/>
      <c r="F112" s="197"/>
      <c r="G112" s="197" t="s">
        <v>345</v>
      </c>
      <c r="H112" s="197" t="s">
        <v>626</v>
      </c>
      <c r="I112" s="197"/>
      <c r="J112" s="10"/>
      <c r="K112" s="10"/>
    </row>
    <row r="113" spans="1:11" ht="74.25" customHeight="1">
      <c r="A113" s="197">
        <v>112</v>
      </c>
      <c r="B113" s="198" t="s">
        <v>757</v>
      </c>
      <c r="C113" s="198" t="s">
        <v>963</v>
      </c>
      <c r="D113" s="197">
        <v>270000</v>
      </c>
      <c r="E113" s="197"/>
      <c r="F113" s="197"/>
      <c r="G113" s="197" t="s">
        <v>759</v>
      </c>
      <c r="H113" s="197" t="s">
        <v>760</v>
      </c>
      <c r="I113" s="197" t="s">
        <v>964</v>
      </c>
      <c r="J113" s="10"/>
      <c r="K113" s="10"/>
    </row>
    <row r="114" spans="1:11" ht="38.25">
      <c r="A114" s="197">
        <v>113</v>
      </c>
      <c r="B114" s="198" t="s">
        <v>757</v>
      </c>
      <c r="C114" s="198" t="s">
        <v>965</v>
      </c>
      <c r="D114" s="197">
        <v>157080</v>
      </c>
      <c r="E114" s="197"/>
      <c r="F114" s="197"/>
      <c r="G114" s="197" t="s">
        <v>759</v>
      </c>
      <c r="H114" s="197" t="s">
        <v>760</v>
      </c>
      <c r="I114" s="197" t="s">
        <v>966</v>
      </c>
      <c r="J114" s="10"/>
      <c r="K114" s="10"/>
    </row>
    <row r="115" spans="1:11" ht="73.5" customHeight="1">
      <c r="A115" s="197">
        <v>114</v>
      </c>
      <c r="B115" s="198" t="s">
        <v>757</v>
      </c>
      <c r="C115" s="198" t="s">
        <v>967</v>
      </c>
      <c r="D115" s="197">
        <v>170532.13</v>
      </c>
      <c r="E115" s="197"/>
      <c r="F115" s="197"/>
      <c r="G115" s="197" t="s">
        <v>759</v>
      </c>
      <c r="H115" s="197" t="s">
        <v>760</v>
      </c>
      <c r="I115" s="197" t="s">
        <v>968</v>
      </c>
      <c r="J115" s="10"/>
      <c r="K115" s="10"/>
    </row>
    <row r="116" spans="1:11" ht="76.5">
      <c r="A116" s="197">
        <v>115</v>
      </c>
      <c r="B116" s="198" t="s">
        <v>757</v>
      </c>
      <c r="C116" s="198" t="s">
        <v>472</v>
      </c>
      <c r="D116" s="197" t="s">
        <v>473</v>
      </c>
      <c r="E116" s="197"/>
      <c r="F116" s="197"/>
      <c r="G116" s="197" t="s">
        <v>759</v>
      </c>
      <c r="H116" s="197" t="s">
        <v>760</v>
      </c>
      <c r="I116" s="197" t="s">
        <v>474</v>
      </c>
      <c r="J116" s="10"/>
      <c r="K116" s="10"/>
    </row>
    <row r="117" spans="1:11" ht="93" customHeight="1">
      <c r="A117" s="197">
        <v>116</v>
      </c>
      <c r="B117" s="198" t="s">
        <v>757</v>
      </c>
      <c r="C117" s="198"/>
      <c r="D117" s="197"/>
      <c r="E117" s="197"/>
      <c r="F117" s="197">
        <v>1961190</v>
      </c>
      <c r="G117" s="197" t="s">
        <v>759</v>
      </c>
      <c r="H117" s="197" t="s">
        <v>475</v>
      </c>
      <c r="I117" s="197" t="s">
        <v>476</v>
      </c>
      <c r="J117" s="10"/>
      <c r="K117" s="10"/>
    </row>
    <row r="118" spans="1:11" ht="63.75">
      <c r="A118" s="197">
        <v>117</v>
      </c>
      <c r="B118" s="198" t="s">
        <v>559</v>
      </c>
      <c r="C118" s="198" t="s">
        <v>57</v>
      </c>
      <c r="D118" s="197">
        <v>19320</v>
      </c>
      <c r="E118" s="197" t="s">
        <v>566</v>
      </c>
      <c r="F118" s="197"/>
      <c r="G118" s="197" t="s">
        <v>354</v>
      </c>
      <c r="H118" s="197" t="s">
        <v>568</v>
      </c>
      <c r="I118" s="197" t="s">
        <v>58</v>
      </c>
      <c r="J118" s="10"/>
      <c r="K118" s="10"/>
    </row>
    <row r="119" spans="1:11" ht="51">
      <c r="A119" s="197">
        <v>118</v>
      </c>
      <c r="B119" s="198" t="s">
        <v>593</v>
      </c>
      <c r="C119" s="198" t="s">
        <v>973</v>
      </c>
      <c r="D119" s="197">
        <v>5000</v>
      </c>
      <c r="E119" s="197"/>
      <c r="F119" s="197"/>
      <c r="G119" s="197" t="s">
        <v>345</v>
      </c>
      <c r="H119" s="197" t="s">
        <v>974</v>
      </c>
      <c r="I119" s="197" t="s">
        <v>975</v>
      </c>
      <c r="J119" s="10"/>
      <c r="K119" s="10"/>
    </row>
    <row r="120" spans="1:11" ht="30" customHeight="1">
      <c r="A120" s="197">
        <v>119</v>
      </c>
      <c r="B120" s="198" t="s">
        <v>559</v>
      </c>
      <c r="C120" s="198" t="s">
        <v>72</v>
      </c>
      <c r="D120" s="197">
        <v>7000</v>
      </c>
      <c r="E120" s="197" t="s">
        <v>632</v>
      </c>
      <c r="F120" s="197"/>
      <c r="G120" s="197" t="s">
        <v>358</v>
      </c>
      <c r="H120" s="197" t="s">
        <v>635</v>
      </c>
      <c r="I120" s="197"/>
      <c r="J120" s="10"/>
      <c r="K120" s="10"/>
    </row>
    <row r="121" spans="1:11" ht="38.25">
      <c r="A121" s="197">
        <v>120</v>
      </c>
      <c r="B121" s="198" t="s">
        <v>559</v>
      </c>
      <c r="C121" s="198" t="s">
        <v>73</v>
      </c>
      <c r="D121" s="197">
        <v>7000</v>
      </c>
      <c r="E121" s="197" t="s">
        <v>632</v>
      </c>
      <c r="F121" s="197"/>
      <c r="G121" s="197" t="s">
        <v>358</v>
      </c>
      <c r="H121" s="197" t="s">
        <v>635</v>
      </c>
      <c r="I121" s="197"/>
      <c r="J121" s="10"/>
      <c r="K121" s="10"/>
    </row>
    <row r="122" spans="1:11" ht="63.75">
      <c r="A122" s="197">
        <v>121</v>
      </c>
      <c r="B122" s="198" t="s">
        <v>559</v>
      </c>
      <c r="C122" s="198" t="s">
        <v>92</v>
      </c>
      <c r="D122" s="197">
        <v>11220</v>
      </c>
      <c r="E122" s="197" t="s">
        <v>566</v>
      </c>
      <c r="F122" s="197"/>
      <c r="G122" s="197" t="s">
        <v>354</v>
      </c>
      <c r="H122" s="197" t="s">
        <v>568</v>
      </c>
      <c r="I122" s="197" t="s">
        <v>93</v>
      </c>
      <c r="J122" s="10"/>
      <c r="K122" s="10"/>
    </row>
    <row r="123" spans="1:11" ht="38.25">
      <c r="A123" s="197">
        <v>122</v>
      </c>
      <c r="B123" s="198" t="s">
        <v>559</v>
      </c>
      <c r="C123" s="198" t="s">
        <v>433</v>
      </c>
      <c r="D123" s="197">
        <v>40000</v>
      </c>
      <c r="E123" s="197" t="s">
        <v>632</v>
      </c>
      <c r="F123" s="197"/>
      <c r="G123" s="197" t="s">
        <v>354</v>
      </c>
      <c r="H123" s="197" t="s">
        <v>635</v>
      </c>
      <c r="I123" s="197"/>
      <c r="J123" s="10"/>
      <c r="K123" s="10"/>
    </row>
    <row r="124" spans="1:11" ht="38.25">
      <c r="A124" s="197">
        <v>123</v>
      </c>
      <c r="B124" s="198" t="s">
        <v>559</v>
      </c>
      <c r="C124" s="198" t="s">
        <v>470</v>
      </c>
      <c r="D124" s="197">
        <v>4800</v>
      </c>
      <c r="E124" s="197" t="s">
        <v>469</v>
      </c>
      <c r="F124" s="197"/>
      <c r="G124" s="197" t="s">
        <v>355</v>
      </c>
      <c r="H124" s="197" t="s">
        <v>471</v>
      </c>
      <c r="I124" s="197" t="s">
        <v>129</v>
      </c>
      <c r="J124" s="10"/>
      <c r="K124" s="10"/>
    </row>
    <row r="125" spans="1:11" ht="51.75" customHeight="1">
      <c r="A125" s="197">
        <v>124</v>
      </c>
      <c r="B125" s="198" t="s">
        <v>559</v>
      </c>
      <c r="C125" s="198" t="s">
        <v>61</v>
      </c>
      <c r="D125" s="197">
        <v>17940</v>
      </c>
      <c r="E125" s="197" t="s">
        <v>566</v>
      </c>
      <c r="F125" s="197"/>
      <c r="G125" s="197" t="s">
        <v>355</v>
      </c>
      <c r="H125" s="197" t="s">
        <v>568</v>
      </c>
      <c r="I125" s="197" t="s">
        <v>62</v>
      </c>
      <c r="J125" s="10"/>
      <c r="K125" s="10"/>
    </row>
    <row r="126" spans="1:11" ht="36" customHeight="1">
      <c r="A126" s="197">
        <v>125</v>
      </c>
      <c r="B126" s="198" t="s">
        <v>624</v>
      </c>
      <c r="C126" s="198" t="s">
        <v>9</v>
      </c>
      <c r="D126" s="197">
        <v>150</v>
      </c>
      <c r="E126" s="197"/>
      <c r="F126" s="197"/>
      <c r="G126" s="197" t="s">
        <v>348</v>
      </c>
      <c r="H126" s="197" t="s">
        <v>626</v>
      </c>
      <c r="I126" s="197"/>
      <c r="J126" s="10"/>
      <c r="K126" s="10"/>
    </row>
    <row r="127" spans="1:11" ht="57.75" customHeight="1">
      <c r="A127" s="197">
        <v>126</v>
      </c>
      <c r="B127" s="198" t="s">
        <v>757</v>
      </c>
      <c r="C127" s="198" t="s">
        <v>957</v>
      </c>
      <c r="D127" s="197">
        <v>275223.16</v>
      </c>
      <c r="E127" s="197"/>
      <c r="F127" s="197"/>
      <c r="G127" s="197" t="s">
        <v>958</v>
      </c>
      <c r="H127" s="197" t="s">
        <v>760</v>
      </c>
      <c r="I127" s="197" t="s">
        <v>959</v>
      </c>
      <c r="J127" s="10"/>
      <c r="K127" s="10"/>
    </row>
    <row r="128" spans="1:11" ht="63" customHeight="1">
      <c r="A128" s="197">
        <v>127</v>
      </c>
      <c r="B128" s="198" t="s">
        <v>757</v>
      </c>
      <c r="C128" s="198" t="s">
        <v>960</v>
      </c>
      <c r="D128" s="197" t="s">
        <v>961</v>
      </c>
      <c r="E128" s="197"/>
      <c r="F128" s="197"/>
      <c r="G128" s="197" t="s">
        <v>958</v>
      </c>
      <c r="H128" s="197" t="s">
        <v>760</v>
      </c>
      <c r="I128" s="197" t="s">
        <v>962</v>
      </c>
      <c r="J128" s="10"/>
      <c r="K128" s="10"/>
    </row>
    <row r="129" spans="1:11" ht="38.25">
      <c r="A129" s="197">
        <v>128</v>
      </c>
      <c r="B129" s="198" t="s">
        <v>559</v>
      </c>
      <c r="C129" s="198" t="s">
        <v>76</v>
      </c>
      <c r="D129" s="197">
        <v>7000</v>
      </c>
      <c r="E129" s="197" t="s">
        <v>632</v>
      </c>
      <c r="F129" s="197"/>
      <c r="G129" s="197" t="s">
        <v>359</v>
      </c>
      <c r="H129" s="197" t="s">
        <v>635</v>
      </c>
      <c r="I129" s="197"/>
      <c r="J129" s="10"/>
      <c r="K129" s="10"/>
    </row>
    <row r="130" spans="1:11" ht="25.5">
      <c r="A130" s="197">
        <v>129</v>
      </c>
      <c r="B130" s="198" t="s">
        <v>945</v>
      </c>
      <c r="C130" s="198" t="s">
        <v>946</v>
      </c>
      <c r="D130" s="197">
        <v>250000</v>
      </c>
      <c r="E130" s="197"/>
      <c r="F130" s="197"/>
      <c r="G130" s="197" t="s">
        <v>947</v>
      </c>
      <c r="H130" s="197" t="s">
        <v>948</v>
      </c>
      <c r="I130" s="197"/>
      <c r="J130" s="10"/>
      <c r="K130" s="10"/>
    </row>
    <row r="131" spans="1:11" ht="35.25" customHeight="1">
      <c r="A131" s="197">
        <v>130</v>
      </c>
      <c r="B131" s="198" t="s">
        <v>939</v>
      </c>
      <c r="C131" s="198" t="s">
        <v>943</v>
      </c>
      <c r="D131" s="197">
        <v>40000</v>
      </c>
      <c r="E131" s="197"/>
      <c r="F131" s="197"/>
      <c r="G131" s="197" t="s">
        <v>920</v>
      </c>
      <c r="H131" s="197" t="s">
        <v>944</v>
      </c>
      <c r="I131" s="197"/>
      <c r="J131" s="10"/>
      <c r="K131" s="10"/>
    </row>
    <row r="132" spans="1:11" ht="38.25">
      <c r="A132" s="197">
        <v>131</v>
      </c>
      <c r="B132" s="198" t="s">
        <v>559</v>
      </c>
      <c r="C132" s="198" t="s">
        <v>430</v>
      </c>
      <c r="D132" s="197">
        <v>100000</v>
      </c>
      <c r="E132" s="197" t="s">
        <v>632</v>
      </c>
      <c r="F132" s="197"/>
      <c r="G132" s="197" t="s">
        <v>811</v>
      </c>
      <c r="H132" s="197" t="s">
        <v>635</v>
      </c>
      <c r="I132" s="197"/>
      <c r="J132" s="10"/>
      <c r="K132" s="10"/>
    </row>
    <row r="133" spans="1:11" ht="38.25">
      <c r="A133" s="197">
        <v>132</v>
      </c>
      <c r="B133" s="198" t="s">
        <v>559</v>
      </c>
      <c r="C133" s="198" t="s">
        <v>431</v>
      </c>
      <c r="D133" s="197">
        <v>165000</v>
      </c>
      <c r="E133" s="197" t="s">
        <v>632</v>
      </c>
      <c r="F133" s="197"/>
      <c r="G133" s="197" t="s">
        <v>811</v>
      </c>
      <c r="H133" s="197" t="s">
        <v>635</v>
      </c>
      <c r="I133" s="197"/>
      <c r="J133" s="10"/>
      <c r="K133" s="10"/>
    </row>
    <row r="134" spans="1:11" ht="38.25">
      <c r="A134" s="197">
        <v>133</v>
      </c>
      <c r="B134" s="198" t="s">
        <v>559</v>
      </c>
      <c r="C134" s="198" t="s">
        <v>432</v>
      </c>
      <c r="D134" s="197">
        <v>25000</v>
      </c>
      <c r="E134" s="197" t="s">
        <v>632</v>
      </c>
      <c r="F134" s="197"/>
      <c r="G134" s="197" t="s">
        <v>811</v>
      </c>
      <c r="H134" s="197" t="s">
        <v>635</v>
      </c>
      <c r="I134" s="197"/>
      <c r="J134" s="10"/>
      <c r="K134" s="10"/>
    </row>
    <row r="135" spans="1:11" ht="27.75" customHeight="1">
      <c r="A135" s="197">
        <v>134</v>
      </c>
      <c r="B135" s="198" t="s">
        <v>559</v>
      </c>
      <c r="C135" s="198" t="s">
        <v>75</v>
      </c>
      <c r="D135" s="197">
        <v>500</v>
      </c>
      <c r="E135" s="197" t="s">
        <v>632</v>
      </c>
      <c r="F135" s="197"/>
      <c r="G135" s="197" t="s">
        <v>811</v>
      </c>
      <c r="H135" s="197" t="s">
        <v>635</v>
      </c>
      <c r="I135" s="197"/>
      <c r="J135" s="10"/>
      <c r="K135" s="10"/>
    </row>
    <row r="136" spans="1:11" ht="47.25" customHeight="1">
      <c r="A136" s="197">
        <v>135</v>
      </c>
      <c r="B136" s="198" t="s">
        <v>559</v>
      </c>
      <c r="C136" s="198" t="s">
        <v>59</v>
      </c>
      <c r="D136" s="197">
        <v>204878.05</v>
      </c>
      <c r="E136" s="197" t="s">
        <v>566</v>
      </c>
      <c r="F136" s="197"/>
      <c r="G136" s="197" t="s">
        <v>811</v>
      </c>
      <c r="H136" s="197" t="s">
        <v>568</v>
      </c>
      <c r="I136" s="197" t="s">
        <v>60</v>
      </c>
      <c r="J136" s="10"/>
      <c r="K136" s="10"/>
    </row>
    <row r="137" spans="1:11" ht="36.75" customHeight="1">
      <c r="A137" s="197">
        <v>136</v>
      </c>
      <c r="B137" s="198" t="s">
        <v>969</v>
      </c>
      <c r="C137" s="198" t="s">
        <v>970</v>
      </c>
      <c r="D137" s="197">
        <v>250000</v>
      </c>
      <c r="E137" s="197"/>
      <c r="F137" s="197"/>
      <c r="G137" s="197" t="s">
        <v>971</v>
      </c>
      <c r="H137" s="197" t="s">
        <v>972</v>
      </c>
      <c r="I137" s="197"/>
      <c r="J137" s="10"/>
      <c r="K137" s="10"/>
    </row>
    <row r="138" spans="1:11" ht="42.75" customHeight="1">
      <c r="A138" s="197">
        <v>137</v>
      </c>
      <c r="B138" s="198" t="s">
        <v>628</v>
      </c>
      <c r="C138" s="198" t="s">
        <v>14</v>
      </c>
      <c r="D138" s="197">
        <v>2000</v>
      </c>
      <c r="E138" s="197"/>
      <c r="F138" s="197"/>
      <c r="G138" s="197" t="s">
        <v>629</v>
      </c>
      <c r="H138" s="197" t="s">
        <v>552</v>
      </c>
      <c r="I138" s="197"/>
      <c r="J138" s="10"/>
      <c r="K138" s="10"/>
    </row>
    <row r="139" spans="1:11" ht="25.5">
      <c r="A139" s="197">
        <v>138</v>
      </c>
      <c r="B139" s="198" t="s">
        <v>628</v>
      </c>
      <c r="C139" s="198" t="s">
        <v>15</v>
      </c>
      <c r="D139" s="197">
        <v>2000</v>
      </c>
      <c r="E139" s="197"/>
      <c r="F139" s="197"/>
      <c r="G139" s="197" t="s">
        <v>629</v>
      </c>
      <c r="H139" s="197" t="s">
        <v>552</v>
      </c>
      <c r="I139" s="197"/>
      <c r="J139" s="10"/>
      <c r="K139" s="10"/>
    </row>
    <row r="140" spans="1:11" ht="25.5">
      <c r="A140" s="197">
        <v>139</v>
      </c>
      <c r="B140" s="198" t="s">
        <v>628</v>
      </c>
      <c r="C140" s="198" t="s">
        <v>16</v>
      </c>
      <c r="D140" s="197">
        <v>800</v>
      </c>
      <c r="E140" s="197"/>
      <c r="F140" s="197"/>
      <c r="G140" s="197" t="s">
        <v>629</v>
      </c>
      <c r="H140" s="197" t="s">
        <v>552</v>
      </c>
      <c r="I140" s="197"/>
      <c r="J140" s="10"/>
      <c r="K140" s="10"/>
    </row>
    <row r="141" spans="1:11" ht="20.25" customHeight="1">
      <c r="A141" s="197">
        <v>140</v>
      </c>
      <c r="B141" s="198" t="s">
        <v>628</v>
      </c>
      <c r="C141" s="198" t="s">
        <v>403</v>
      </c>
      <c r="D141" s="197">
        <v>1000</v>
      </c>
      <c r="E141" s="197"/>
      <c r="F141" s="197"/>
      <c r="G141" s="197" t="s">
        <v>629</v>
      </c>
      <c r="H141" s="197" t="s">
        <v>630</v>
      </c>
      <c r="I141" s="197"/>
      <c r="J141" s="10"/>
      <c r="K141" s="10"/>
    </row>
    <row r="142" spans="1:11" ht="38.25">
      <c r="A142" s="197">
        <v>141</v>
      </c>
      <c r="B142" s="198" t="s">
        <v>757</v>
      </c>
      <c r="C142" s="198" t="s">
        <v>949</v>
      </c>
      <c r="D142" s="197">
        <v>452000</v>
      </c>
      <c r="E142" s="197"/>
      <c r="F142" s="197"/>
      <c r="G142" s="197" t="s">
        <v>950</v>
      </c>
      <c r="H142" s="197" t="s">
        <v>760</v>
      </c>
      <c r="I142" s="197" t="s">
        <v>951</v>
      </c>
      <c r="J142" s="10"/>
      <c r="K142" s="10"/>
    </row>
    <row r="143" spans="1:11" ht="38.25">
      <c r="A143" s="197">
        <v>142</v>
      </c>
      <c r="B143" s="198" t="s">
        <v>559</v>
      </c>
      <c r="C143" s="198" t="s">
        <v>434</v>
      </c>
      <c r="D143" s="197">
        <v>200000</v>
      </c>
      <c r="E143" s="197" t="s">
        <v>632</v>
      </c>
      <c r="F143" s="197"/>
      <c r="G143" s="197" t="s">
        <v>435</v>
      </c>
      <c r="H143" s="197" t="s">
        <v>635</v>
      </c>
      <c r="I143" s="197"/>
      <c r="J143" s="10"/>
      <c r="K143" s="10"/>
    </row>
    <row r="144" spans="1:11" ht="63.75">
      <c r="A144" s="197">
        <v>143</v>
      </c>
      <c r="B144" s="198" t="s">
        <v>559</v>
      </c>
      <c r="C144" s="198" t="s">
        <v>84</v>
      </c>
      <c r="D144" s="197">
        <v>3252</v>
      </c>
      <c r="E144" s="197" t="s">
        <v>566</v>
      </c>
      <c r="F144" s="197"/>
      <c r="G144" s="197" t="s">
        <v>361</v>
      </c>
      <c r="H144" s="197" t="s">
        <v>568</v>
      </c>
      <c r="I144" s="197" t="s">
        <v>85</v>
      </c>
      <c r="J144" s="10"/>
      <c r="K144" s="10"/>
    </row>
    <row r="145" spans="1:11" ht="63.75">
      <c r="A145" s="197">
        <v>144</v>
      </c>
      <c r="B145" s="198" t="s">
        <v>559</v>
      </c>
      <c r="C145" s="198" t="s">
        <v>140</v>
      </c>
      <c r="D145" s="197">
        <v>16000</v>
      </c>
      <c r="E145" s="197" t="s">
        <v>921</v>
      </c>
      <c r="F145" s="197"/>
      <c r="G145" s="197" t="s">
        <v>370</v>
      </c>
      <c r="H145" s="197" t="s">
        <v>763</v>
      </c>
      <c r="I145" s="197" t="s">
        <v>141</v>
      </c>
      <c r="J145" s="10"/>
      <c r="K145" s="10"/>
    </row>
    <row r="146" spans="1:11" ht="25.5">
      <c r="A146" s="197">
        <v>145</v>
      </c>
      <c r="B146" s="198" t="s">
        <v>559</v>
      </c>
      <c r="C146" s="198" t="s">
        <v>456</v>
      </c>
      <c r="D146" s="197" t="s">
        <v>457</v>
      </c>
      <c r="E146" s="197" t="s">
        <v>455</v>
      </c>
      <c r="F146" s="197"/>
      <c r="G146" s="197" t="s">
        <v>458</v>
      </c>
      <c r="H146" s="197">
        <v>400</v>
      </c>
      <c r="I146" s="197"/>
      <c r="J146" s="10"/>
      <c r="K146" s="10"/>
    </row>
    <row r="147" spans="1:11" ht="40.5" customHeight="1">
      <c r="A147" s="197">
        <v>146</v>
      </c>
      <c r="B147" s="198" t="s">
        <v>927</v>
      </c>
      <c r="C147" s="198" t="s">
        <v>933</v>
      </c>
      <c r="D147" s="197">
        <v>450000</v>
      </c>
      <c r="E147" s="197"/>
      <c r="F147" s="197"/>
      <c r="G147" s="197" t="s">
        <v>934</v>
      </c>
      <c r="H147" s="197" t="s">
        <v>930</v>
      </c>
      <c r="I147" s="197"/>
      <c r="J147" s="10"/>
      <c r="K147" s="10"/>
    </row>
    <row r="148" spans="1:11" ht="36">
      <c r="A148" s="197">
        <v>147</v>
      </c>
      <c r="B148" s="198" t="s">
        <v>939</v>
      </c>
      <c r="C148" s="198" t="s">
        <v>940</v>
      </c>
      <c r="D148" s="197">
        <v>150000</v>
      </c>
      <c r="E148" s="197"/>
      <c r="F148" s="197"/>
      <c r="G148" s="197" t="s">
        <v>941</v>
      </c>
      <c r="H148" s="197" t="s">
        <v>942</v>
      </c>
      <c r="I148" s="197"/>
      <c r="J148" s="10"/>
      <c r="K148" s="10"/>
    </row>
    <row r="149" spans="1:11" ht="25.5">
      <c r="A149" s="197">
        <v>148</v>
      </c>
      <c r="B149" s="198" t="s">
        <v>927</v>
      </c>
      <c r="C149" s="198" t="s">
        <v>935</v>
      </c>
      <c r="D149" s="197">
        <v>300000</v>
      </c>
      <c r="E149" s="197"/>
      <c r="F149" s="197"/>
      <c r="G149" s="197" t="s">
        <v>936</v>
      </c>
      <c r="H149" s="197" t="s">
        <v>711</v>
      </c>
      <c r="I149" s="197"/>
      <c r="J149" s="10"/>
      <c r="K149" s="10"/>
    </row>
    <row r="150" spans="1:11" ht="24">
      <c r="A150" s="197">
        <v>149</v>
      </c>
      <c r="B150" s="198" t="s">
        <v>559</v>
      </c>
      <c r="C150" s="198" t="s">
        <v>130</v>
      </c>
      <c r="D150" s="197">
        <v>70000</v>
      </c>
      <c r="E150" s="197"/>
      <c r="F150" s="197"/>
      <c r="G150" s="197" t="s">
        <v>365</v>
      </c>
      <c r="H150" s="197">
        <v>400</v>
      </c>
      <c r="I150" s="197"/>
      <c r="J150" s="10"/>
      <c r="K150" s="10"/>
    </row>
    <row r="151" spans="1:11" ht="24">
      <c r="A151" s="197">
        <v>150</v>
      </c>
      <c r="B151" s="198" t="s">
        <v>559</v>
      </c>
      <c r="C151" s="198" t="s">
        <v>131</v>
      </c>
      <c r="D151" s="197">
        <v>100000</v>
      </c>
      <c r="E151" s="197"/>
      <c r="F151" s="197"/>
      <c r="G151" s="197" t="s">
        <v>365</v>
      </c>
      <c r="H151" s="197">
        <v>400</v>
      </c>
      <c r="I151" s="197"/>
      <c r="J151" s="10"/>
      <c r="K151" s="10"/>
    </row>
    <row r="152" spans="1:11" ht="36.75" customHeight="1">
      <c r="A152" s="197">
        <v>151</v>
      </c>
      <c r="B152" s="198" t="s">
        <v>927</v>
      </c>
      <c r="C152" s="198" t="s">
        <v>937</v>
      </c>
      <c r="D152" s="197">
        <v>80000</v>
      </c>
      <c r="E152" s="197"/>
      <c r="F152" s="197"/>
      <c r="G152" s="197" t="s">
        <v>938</v>
      </c>
      <c r="H152" s="197" t="s">
        <v>930</v>
      </c>
      <c r="I152" s="197"/>
      <c r="J152" s="10"/>
      <c r="K152" s="10"/>
    </row>
    <row r="153" spans="1:11" ht="63.75">
      <c r="A153" s="197">
        <v>152</v>
      </c>
      <c r="B153" s="198" t="s">
        <v>559</v>
      </c>
      <c r="C153" s="198" t="s">
        <v>96</v>
      </c>
      <c r="D153" s="197">
        <v>1200</v>
      </c>
      <c r="E153" s="197" t="s">
        <v>566</v>
      </c>
      <c r="F153" s="197"/>
      <c r="G153" s="197" t="s">
        <v>634</v>
      </c>
      <c r="H153" s="197" t="s">
        <v>568</v>
      </c>
      <c r="I153" s="197" t="s">
        <v>97</v>
      </c>
      <c r="J153" s="10"/>
      <c r="K153" s="10"/>
    </row>
    <row r="154" spans="1:11" ht="63.75">
      <c r="A154" s="197">
        <v>153</v>
      </c>
      <c r="B154" s="198" t="s">
        <v>559</v>
      </c>
      <c r="C154" s="198" t="s">
        <v>98</v>
      </c>
      <c r="D154" s="197">
        <v>1200</v>
      </c>
      <c r="E154" s="197" t="s">
        <v>566</v>
      </c>
      <c r="F154" s="197"/>
      <c r="G154" s="197" t="s">
        <v>634</v>
      </c>
      <c r="H154" s="197" t="s">
        <v>568</v>
      </c>
      <c r="I154" s="197" t="s">
        <v>99</v>
      </c>
      <c r="J154" s="10"/>
      <c r="K154" s="10"/>
    </row>
    <row r="155" spans="1:11" ht="123.75" customHeight="1">
      <c r="A155" s="197">
        <v>154</v>
      </c>
      <c r="B155" s="198" t="s">
        <v>559</v>
      </c>
      <c r="C155" s="198" t="s">
        <v>466</v>
      </c>
      <c r="D155" s="197">
        <v>500</v>
      </c>
      <c r="E155" s="197" t="s">
        <v>46</v>
      </c>
      <c r="F155" s="197"/>
      <c r="G155" s="197" t="s">
        <v>634</v>
      </c>
      <c r="H155" s="197" t="s">
        <v>48</v>
      </c>
      <c r="I155" s="197" t="s">
        <v>463</v>
      </c>
      <c r="J155" s="10"/>
      <c r="K155" s="10"/>
    </row>
    <row r="156" spans="1:11" ht="76.5">
      <c r="A156" s="197">
        <v>155</v>
      </c>
      <c r="B156" s="198" t="s">
        <v>559</v>
      </c>
      <c r="C156" s="198" t="s">
        <v>81</v>
      </c>
      <c r="D156" s="197">
        <v>800</v>
      </c>
      <c r="E156" s="197" t="s">
        <v>46</v>
      </c>
      <c r="F156" s="197"/>
      <c r="G156" s="197" t="s">
        <v>634</v>
      </c>
      <c r="H156" s="197" t="s">
        <v>48</v>
      </c>
      <c r="I156" s="197" t="s">
        <v>79</v>
      </c>
      <c r="J156" s="10"/>
      <c r="K156" s="10"/>
    </row>
    <row r="157" spans="1:11" ht="51">
      <c r="A157" s="197">
        <v>156</v>
      </c>
      <c r="B157" s="198" t="s">
        <v>541</v>
      </c>
      <c r="C157" s="198" t="s">
        <v>34</v>
      </c>
      <c r="D157" s="197" t="s">
        <v>30</v>
      </c>
      <c r="E157" s="197" t="s">
        <v>28</v>
      </c>
      <c r="F157" s="197"/>
      <c r="G157" s="197" t="s">
        <v>351</v>
      </c>
      <c r="H157" s="197" t="s">
        <v>31</v>
      </c>
      <c r="I157" s="197"/>
      <c r="J157" s="10"/>
      <c r="K157" s="10"/>
    </row>
    <row r="158" spans="1:11" ht="36.75" customHeight="1">
      <c r="A158" s="197">
        <v>157</v>
      </c>
      <c r="B158" s="198" t="s">
        <v>559</v>
      </c>
      <c r="C158" s="198" t="s">
        <v>56</v>
      </c>
      <c r="D158" s="197">
        <v>10395</v>
      </c>
      <c r="E158" s="197" t="s">
        <v>46</v>
      </c>
      <c r="F158" s="197"/>
      <c r="G158" s="197" t="s">
        <v>634</v>
      </c>
      <c r="H158" s="197" t="s">
        <v>48</v>
      </c>
      <c r="I158" s="197" t="s">
        <v>51</v>
      </c>
      <c r="J158" s="10"/>
      <c r="K158" s="10"/>
    </row>
    <row r="159" spans="1:11" ht="36">
      <c r="A159" s="197">
        <v>158</v>
      </c>
      <c r="B159" s="198" t="s">
        <v>927</v>
      </c>
      <c r="C159" s="198" t="s">
        <v>931</v>
      </c>
      <c r="D159" s="197">
        <v>600000</v>
      </c>
      <c r="E159" s="197"/>
      <c r="F159" s="197"/>
      <c r="G159" s="197" t="s">
        <v>932</v>
      </c>
      <c r="H159" s="197" t="s">
        <v>930</v>
      </c>
      <c r="I159" s="197"/>
      <c r="J159" s="10"/>
      <c r="K159" s="10"/>
    </row>
    <row r="160" spans="1:11" ht="25.5">
      <c r="A160" s="197">
        <v>159</v>
      </c>
      <c r="B160" s="198" t="s">
        <v>559</v>
      </c>
      <c r="C160" s="198" t="s">
        <v>132</v>
      </c>
      <c r="D160" s="197">
        <v>320000</v>
      </c>
      <c r="E160" s="197"/>
      <c r="F160" s="197"/>
      <c r="G160" s="197" t="s">
        <v>366</v>
      </c>
      <c r="H160" s="197">
        <v>400</v>
      </c>
      <c r="I160" s="197" t="s">
        <v>133</v>
      </c>
      <c r="J160" s="10"/>
      <c r="K160" s="10"/>
    </row>
    <row r="161" spans="1:11" ht="38.25">
      <c r="A161" s="197">
        <v>160</v>
      </c>
      <c r="B161" s="198" t="s">
        <v>559</v>
      </c>
      <c r="C161" s="198" t="s">
        <v>385</v>
      </c>
      <c r="D161" s="197">
        <v>3000</v>
      </c>
      <c r="E161" s="197" t="s">
        <v>632</v>
      </c>
      <c r="F161" s="197"/>
      <c r="G161" s="197" t="s">
        <v>771</v>
      </c>
      <c r="H161" s="197" t="s">
        <v>635</v>
      </c>
      <c r="I161" s="197"/>
      <c r="J161" s="10" t="s">
        <v>379</v>
      </c>
      <c r="K161" s="10"/>
    </row>
    <row r="162" spans="1:11" ht="36">
      <c r="A162" s="197">
        <v>161</v>
      </c>
      <c r="B162" s="198" t="s">
        <v>541</v>
      </c>
      <c r="C162" s="198" t="s">
        <v>381</v>
      </c>
      <c r="D162" s="197">
        <v>11582.89</v>
      </c>
      <c r="E162" s="197" t="s">
        <v>380</v>
      </c>
      <c r="F162" s="197"/>
      <c r="G162" s="197" t="s">
        <v>741</v>
      </c>
      <c r="H162" s="197" t="s">
        <v>382</v>
      </c>
      <c r="I162" s="197"/>
      <c r="J162" s="10"/>
      <c r="K162" s="10"/>
    </row>
    <row r="163" spans="1:11" ht="63.75">
      <c r="A163" s="197">
        <v>162</v>
      </c>
      <c r="B163" s="198" t="s">
        <v>559</v>
      </c>
      <c r="C163" s="198" t="s">
        <v>383</v>
      </c>
      <c r="D163" s="197">
        <v>2035.5</v>
      </c>
      <c r="E163" s="197" t="s">
        <v>566</v>
      </c>
      <c r="F163" s="197"/>
      <c r="G163" s="197" t="s">
        <v>356</v>
      </c>
      <c r="H163" s="197" t="s">
        <v>568</v>
      </c>
      <c r="I163" s="197" t="s">
        <v>384</v>
      </c>
      <c r="J163" s="10"/>
      <c r="K163" s="10"/>
    </row>
    <row r="164" spans="1:11" ht="74.25" customHeight="1">
      <c r="A164" s="197">
        <v>163</v>
      </c>
      <c r="B164" s="198" t="s">
        <v>559</v>
      </c>
      <c r="C164" s="198" t="s">
        <v>386</v>
      </c>
      <c r="D164" s="197">
        <v>10000</v>
      </c>
      <c r="E164" s="197" t="s">
        <v>921</v>
      </c>
      <c r="F164" s="197"/>
      <c r="G164" s="197" t="s">
        <v>387</v>
      </c>
      <c r="H164" s="197" t="s">
        <v>763</v>
      </c>
      <c r="I164" s="197" t="s">
        <v>388</v>
      </c>
      <c r="J164" s="10"/>
      <c r="K164" s="10"/>
    </row>
    <row r="165" spans="1:11" ht="38.25">
      <c r="A165" s="197">
        <v>164</v>
      </c>
      <c r="B165" s="198" t="s">
        <v>372</v>
      </c>
      <c r="C165" s="198" t="s">
        <v>375</v>
      </c>
      <c r="D165" s="197">
        <v>100000</v>
      </c>
      <c r="E165" s="197"/>
      <c r="F165" s="197"/>
      <c r="G165" s="197" t="s">
        <v>376</v>
      </c>
      <c r="H165" s="197" t="s">
        <v>374</v>
      </c>
      <c r="I165" s="197"/>
      <c r="J165" s="10"/>
      <c r="K165" s="10"/>
    </row>
    <row r="166" spans="1:11" ht="41.25" customHeight="1">
      <c r="A166" s="197">
        <v>165</v>
      </c>
      <c r="B166" s="198" t="s">
        <v>372</v>
      </c>
      <c r="C166" s="198" t="s">
        <v>373</v>
      </c>
      <c r="D166" s="197">
        <v>20000</v>
      </c>
      <c r="E166" s="197"/>
      <c r="F166" s="197"/>
      <c r="G166" s="197" t="s">
        <v>183</v>
      </c>
      <c r="H166" s="197" t="s">
        <v>374</v>
      </c>
      <c r="I166" s="197"/>
      <c r="J166" s="10"/>
      <c r="K166" s="10"/>
    </row>
    <row r="167" spans="1:11" ht="61.5" customHeight="1">
      <c r="A167" s="197">
        <v>166</v>
      </c>
      <c r="B167" s="198" t="s">
        <v>372</v>
      </c>
      <c r="C167" s="198" t="s">
        <v>377</v>
      </c>
      <c r="D167" s="197">
        <v>90000</v>
      </c>
      <c r="E167" s="197"/>
      <c r="F167" s="197"/>
      <c r="G167" s="197" t="s">
        <v>180</v>
      </c>
      <c r="H167" s="197" t="s">
        <v>374</v>
      </c>
      <c r="I167" s="197"/>
      <c r="J167" s="10"/>
      <c r="K167" s="10"/>
    </row>
    <row r="168" spans="1:11" ht="43.5" customHeight="1">
      <c r="A168" s="197">
        <v>167</v>
      </c>
      <c r="B168" s="198" t="s">
        <v>372</v>
      </c>
      <c r="C168" s="198" t="s">
        <v>378</v>
      </c>
      <c r="D168" s="197">
        <v>30000</v>
      </c>
      <c r="E168" s="197"/>
      <c r="F168" s="197"/>
      <c r="G168" s="197" t="s">
        <v>920</v>
      </c>
      <c r="H168" s="197" t="s">
        <v>374</v>
      </c>
      <c r="I168" s="197"/>
      <c r="J168" s="10"/>
      <c r="K168" s="10"/>
    </row>
    <row r="169" spans="1:11" ht="50.25" customHeight="1">
      <c r="A169" s="197">
        <v>168</v>
      </c>
      <c r="B169" s="198" t="s">
        <v>372</v>
      </c>
      <c r="C169" s="198" t="s">
        <v>389</v>
      </c>
      <c r="D169" s="197">
        <v>30000</v>
      </c>
      <c r="E169" s="197"/>
      <c r="F169" s="197"/>
      <c r="G169" s="197" t="s">
        <v>390</v>
      </c>
      <c r="H169" s="197" t="s">
        <v>391</v>
      </c>
      <c r="I169" s="197"/>
      <c r="J169" s="10" t="s">
        <v>562</v>
      </c>
      <c r="K169" s="10"/>
    </row>
    <row r="170" spans="1:11" ht="55.5" customHeight="1">
      <c r="A170" s="197">
        <v>169</v>
      </c>
      <c r="B170" s="198" t="s">
        <v>372</v>
      </c>
      <c r="C170" s="198" t="s">
        <v>392</v>
      </c>
      <c r="D170" s="197">
        <v>50000</v>
      </c>
      <c r="E170" s="197"/>
      <c r="F170" s="197"/>
      <c r="G170" s="197" t="s">
        <v>393</v>
      </c>
      <c r="H170" s="197" t="s">
        <v>374</v>
      </c>
      <c r="I170" s="197"/>
      <c r="J170" s="10"/>
      <c r="K170" s="10"/>
    </row>
    <row r="171" spans="1:11" ht="42.75" customHeight="1">
      <c r="A171" s="197">
        <v>170</v>
      </c>
      <c r="B171" s="198" t="s">
        <v>372</v>
      </c>
      <c r="C171" s="198" t="s">
        <v>394</v>
      </c>
      <c r="D171" s="197">
        <v>70000</v>
      </c>
      <c r="E171" s="197"/>
      <c r="F171" s="197"/>
      <c r="G171" s="197" t="s">
        <v>395</v>
      </c>
      <c r="H171" s="197" t="s">
        <v>374</v>
      </c>
      <c r="I171" s="197"/>
      <c r="J171" s="10"/>
      <c r="K171" s="10"/>
    </row>
    <row r="172" spans="1:11" ht="36.75" customHeight="1">
      <c r="A172" s="197">
        <v>171</v>
      </c>
      <c r="B172" s="198" t="s">
        <v>372</v>
      </c>
      <c r="C172" s="198" t="s">
        <v>394</v>
      </c>
      <c r="D172" s="197">
        <v>50000</v>
      </c>
      <c r="E172" s="197"/>
      <c r="F172" s="197"/>
      <c r="G172" s="197" t="s">
        <v>396</v>
      </c>
      <c r="H172" s="197" t="s">
        <v>397</v>
      </c>
      <c r="I172" s="197"/>
      <c r="J172" s="10" t="s">
        <v>540</v>
      </c>
      <c r="K172" s="10"/>
    </row>
    <row r="173" ht="74.25" customHeight="1"/>
    <row r="175" ht="73.5" customHeight="1"/>
    <row r="176" ht="57.75" customHeight="1"/>
    <row r="177" ht="63" customHeight="1"/>
    <row r="178" ht="12.75"/>
    <row r="179" ht="35.25" customHeight="1"/>
    <row r="180" ht="57.75" customHeight="1"/>
    <row r="181" ht="63" customHeight="1"/>
    <row r="182" ht="12.75"/>
    <row r="183" ht="36.75" customHeight="1"/>
    <row r="184" ht="40.5" customHeight="1"/>
    <row r="185" ht="12.75"/>
    <row r="186" ht="36.75" customHeight="1"/>
    <row r="187" ht="12.75"/>
    <row r="188" ht="36.75" customHeight="1"/>
    <row r="189" spans="12:13" ht="12.75">
      <c r="L189" s="140"/>
      <c r="M189" s="140"/>
    </row>
    <row r="190" spans="12:13" ht="12.75">
      <c r="L190" s="140"/>
      <c r="M190" s="140"/>
    </row>
    <row r="191" ht="24" customHeight="1"/>
    <row r="208" spans="12:13" ht="12.75">
      <c r="L208" s="140"/>
      <c r="M208" s="140"/>
    </row>
    <row r="216" spans="12:13" ht="12.75">
      <c r="L216" s="140"/>
      <c r="M216" s="140"/>
    </row>
    <row r="217" spans="12:13" ht="12.75">
      <c r="L217" s="140"/>
      <c r="M217" s="140"/>
    </row>
    <row r="218" spans="12:13" ht="12.75">
      <c r="L218" s="140"/>
      <c r="M218" s="140"/>
    </row>
    <row r="219" spans="12:13" ht="12.75">
      <c r="L219" s="140"/>
      <c r="M219" s="140"/>
    </row>
    <row r="220" spans="12:13" ht="12.75">
      <c r="L220" s="140"/>
      <c r="M220" s="140"/>
    </row>
    <row r="248" spans="12:13" ht="12.75">
      <c r="L248" s="140"/>
      <c r="M248" s="140"/>
    </row>
    <row r="259" spans="12:13" ht="12.75">
      <c r="L259" s="140"/>
      <c r="M259" s="140"/>
    </row>
    <row r="262" spans="12:13" ht="12.75">
      <c r="L262" s="140"/>
      <c r="M262" s="140"/>
    </row>
    <row r="274" spans="12:13" ht="12.75">
      <c r="L274" s="140"/>
      <c r="M274" s="140"/>
    </row>
    <row r="280" spans="12:13" ht="12.75">
      <c r="L280" s="140"/>
      <c r="M280" s="1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="93" zoomScaleNormal="93" zoomScalePageLayoutView="0" workbookViewId="0" topLeftCell="A1">
      <selection activeCell="G39" sqref="G39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3" width="29.8515625" style="0" customWidth="1"/>
    <col min="4" max="4" width="14.7109375" style="0" customWidth="1"/>
    <col min="5" max="5" width="19.57421875" style="0" customWidth="1"/>
    <col min="6" max="6" width="13.7109375" style="0" customWidth="1"/>
    <col min="7" max="7" width="14.28125" style="0" customWidth="1"/>
    <col min="8" max="8" width="12.28125" style="0" customWidth="1"/>
    <col min="9" max="9" width="13.28125" style="0" customWidth="1"/>
    <col min="10" max="10" width="13.57421875" style="0" customWidth="1"/>
  </cols>
  <sheetData>
    <row r="1" spans="1:10" s="233" customFormat="1" ht="51">
      <c r="A1" s="232" t="s">
        <v>526</v>
      </c>
      <c r="B1" s="234" t="s">
        <v>507</v>
      </c>
      <c r="C1" s="232" t="s">
        <v>527</v>
      </c>
      <c r="D1" s="232" t="s">
        <v>528</v>
      </c>
      <c r="E1" s="232" t="s">
        <v>556</v>
      </c>
      <c r="F1" s="232" t="s">
        <v>530</v>
      </c>
      <c r="G1" s="232" t="s">
        <v>531</v>
      </c>
      <c r="H1" s="232" t="s">
        <v>532</v>
      </c>
      <c r="I1" s="234" t="s">
        <v>264</v>
      </c>
      <c r="J1" s="234" t="s">
        <v>263</v>
      </c>
    </row>
    <row r="2" spans="1:10" ht="41.25" customHeight="1">
      <c r="A2" s="197">
        <v>1</v>
      </c>
      <c r="B2" s="197" t="s">
        <v>165</v>
      </c>
      <c r="C2" s="197" t="s">
        <v>178</v>
      </c>
      <c r="D2" s="235">
        <v>250000</v>
      </c>
      <c r="E2" s="197"/>
      <c r="F2" s="197"/>
      <c r="G2" s="198" t="s">
        <v>292</v>
      </c>
      <c r="H2" s="197"/>
      <c r="I2" s="202" t="s">
        <v>265</v>
      </c>
      <c r="J2" s="202" t="s">
        <v>512</v>
      </c>
    </row>
    <row r="3" spans="1:10" ht="71.25" customHeight="1">
      <c r="A3" s="197">
        <v>3</v>
      </c>
      <c r="B3" s="197" t="s">
        <v>335</v>
      </c>
      <c r="C3" s="197" t="s">
        <v>193</v>
      </c>
      <c r="D3" s="235">
        <v>4100000</v>
      </c>
      <c r="E3" s="197"/>
      <c r="F3" s="197" t="s">
        <v>336</v>
      </c>
      <c r="G3" s="198" t="s">
        <v>291</v>
      </c>
      <c r="H3" s="197"/>
      <c r="I3" s="202" t="s">
        <v>265</v>
      </c>
      <c r="J3" s="202" t="s">
        <v>512</v>
      </c>
    </row>
    <row r="4" spans="1:10" ht="60.75" customHeight="1">
      <c r="A4" s="197">
        <v>4</v>
      </c>
      <c r="B4" s="197" t="s">
        <v>158</v>
      </c>
      <c r="C4" s="197" t="s">
        <v>583</v>
      </c>
      <c r="D4" s="235">
        <v>207434.07</v>
      </c>
      <c r="E4" s="198" t="s">
        <v>584</v>
      </c>
      <c r="F4" s="197" t="s">
        <v>150</v>
      </c>
      <c r="G4" s="198" t="s">
        <v>159</v>
      </c>
      <c r="H4" s="197"/>
      <c r="I4" s="202" t="s">
        <v>265</v>
      </c>
      <c r="J4" s="202" t="s">
        <v>512</v>
      </c>
    </row>
    <row r="5" spans="1:10" ht="63" customHeight="1">
      <c r="A5" s="197">
        <v>5</v>
      </c>
      <c r="B5" s="197" t="s">
        <v>160</v>
      </c>
      <c r="C5" s="197" t="s">
        <v>583</v>
      </c>
      <c r="D5" s="204">
        <v>1791400</v>
      </c>
      <c r="E5" s="198" t="s">
        <v>584</v>
      </c>
      <c r="F5" s="197" t="s">
        <v>150</v>
      </c>
      <c r="G5" s="198" t="s">
        <v>586</v>
      </c>
      <c r="H5" s="197"/>
      <c r="I5" s="202" t="s">
        <v>265</v>
      </c>
      <c r="J5" s="202" t="s">
        <v>512</v>
      </c>
    </row>
    <row r="6" spans="1:10" ht="64.5" customHeight="1">
      <c r="A6" s="197">
        <v>6</v>
      </c>
      <c r="B6" s="197" t="s">
        <v>152</v>
      </c>
      <c r="C6" s="197" t="s">
        <v>583</v>
      </c>
      <c r="D6" s="235">
        <v>500809.19</v>
      </c>
      <c r="E6" s="198" t="s">
        <v>584</v>
      </c>
      <c r="F6" s="197" t="s">
        <v>150</v>
      </c>
      <c r="G6" s="198" t="s">
        <v>588</v>
      </c>
      <c r="H6" s="197"/>
      <c r="I6" s="202" t="s">
        <v>265</v>
      </c>
      <c r="J6" s="202" t="s">
        <v>512</v>
      </c>
    </row>
    <row r="7" spans="1:10" ht="57" customHeight="1">
      <c r="A7" s="197">
        <v>7</v>
      </c>
      <c r="B7" s="197" t="s">
        <v>149</v>
      </c>
      <c r="C7" s="197" t="s">
        <v>583</v>
      </c>
      <c r="D7" s="235">
        <v>557360.71</v>
      </c>
      <c r="E7" s="198" t="s">
        <v>584</v>
      </c>
      <c r="F7" s="197" t="s">
        <v>150</v>
      </c>
      <c r="G7" s="198" t="s">
        <v>151</v>
      </c>
      <c r="H7" s="197"/>
      <c r="I7" s="202" t="s">
        <v>265</v>
      </c>
      <c r="J7" s="202" t="s">
        <v>512</v>
      </c>
    </row>
    <row r="8" spans="1:10" ht="85.5" customHeight="1">
      <c r="A8" s="197">
        <v>8</v>
      </c>
      <c r="B8" s="197" t="s">
        <v>161</v>
      </c>
      <c r="C8" s="197" t="s">
        <v>583</v>
      </c>
      <c r="D8" s="230" t="s">
        <v>984</v>
      </c>
      <c r="E8" s="198" t="s">
        <v>584</v>
      </c>
      <c r="F8" s="197" t="s">
        <v>150</v>
      </c>
      <c r="G8" s="198" t="s">
        <v>162</v>
      </c>
      <c r="H8" s="197"/>
      <c r="I8" s="202" t="s">
        <v>265</v>
      </c>
      <c r="J8" s="202" t="s">
        <v>512</v>
      </c>
    </row>
    <row r="9" spans="1:10" ht="39" customHeight="1">
      <c r="A9" s="197">
        <v>9</v>
      </c>
      <c r="B9" s="197" t="s">
        <v>174</v>
      </c>
      <c r="C9" s="197" t="s">
        <v>173</v>
      </c>
      <c r="D9" s="235">
        <v>8397000</v>
      </c>
      <c r="E9" s="198"/>
      <c r="F9" s="197" t="s">
        <v>164</v>
      </c>
      <c r="G9" s="198" t="s">
        <v>293</v>
      </c>
      <c r="H9" s="197"/>
      <c r="I9" s="202" t="s">
        <v>265</v>
      </c>
      <c r="J9" s="202" t="s">
        <v>512</v>
      </c>
    </row>
    <row r="10" spans="1:10" ht="73.5" customHeight="1">
      <c r="A10" s="197">
        <v>10</v>
      </c>
      <c r="B10" s="197" t="s">
        <v>327</v>
      </c>
      <c r="C10" s="197" t="s">
        <v>184</v>
      </c>
      <c r="D10" s="235">
        <v>285000</v>
      </c>
      <c r="E10" s="198"/>
      <c r="F10" s="197" t="s">
        <v>328</v>
      </c>
      <c r="G10" s="198" t="s">
        <v>299</v>
      </c>
      <c r="H10" s="197"/>
      <c r="I10" s="202" t="s">
        <v>265</v>
      </c>
      <c r="J10" s="202" t="s">
        <v>512</v>
      </c>
    </row>
    <row r="11" spans="1:10" ht="41.25" customHeight="1">
      <c r="A11" s="197">
        <v>11</v>
      </c>
      <c r="B11" s="197" t="s">
        <v>156</v>
      </c>
      <c r="C11" s="197" t="s">
        <v>541</v>
      </c>
      <c r="D11" s="235">
        <v>225000</v>
      </c>
      <c r="E11" s="198" t="s">
        <v>856</v>
      </c>
      <c r="F11" s="197" t="s">
        <v>157</v>
      </c>
      <c r="G11" s="198" t="s">
        <v>299</v>
      </c>
      <c r="H11" s="197"/>
      <c r="I11" s="202" t="s">
        <v>265</v>
      </c>
      <c r="J11" s="202" t="s">
        <v>512</v>
      </c>
    </row>
    <row r="12" spans="1:10" ht="102" customHeight="1">
      <c r="A12" s="197">
        <v>12</v>
      </c>
      <c r="B12" s="197" t="s">
        <v>339</v>
      </c>
      <c r="C12" s="197" t="s">
        <v>312</v>
      </c>
      <c r="D12" s="235">
        <v>2223447</v>
      </c>
      <c r="E12" s="198"/>
      <c r="F12" s="197" t="s">
        <v>328</v>
      </c>
      <c r="G12" s="198" t="s">
        <v>985</v>
      </c>
      <c r="H12" s="197"/>
      <c r="I12" s="202" t="s">
        <v>265</v>
      </c>
      <c r="J12" s="202" t="s">
        <v>512</v>
      </c>
    </row>
    <row r="13" spans="1:10" ht="56.25" customHeight="1">
      <c r="A13" s="197">
        <v>13</v>
      </c>
      <c r="B13" s="197" t="s">
        <v>340</v>
      </c>
      <c r="C13" s="197" t="s">
        <v>313</v>
      </c>
      <c r="D13" s="235">
        <v>59000</v>
      </c>
      <c r="E13" s="198"/>
      <c r="F13" s="197" t="s">
        <v>341</v>
      </c>
      <c r="G13" s="198" t="s">
        <v>294</v>
      </c>
      <c r="H13" s="197"/>
      <c r="I13" s="202" t="s">
        <v>265</v>
      </c>
      <c r="J13" s="202" t="s">
        <v>512</v>
      </c>
    </row>
    <row r="14" spans="1:10" ht="90.75" customHeight="1">
      <c r="A14" s="197">
        <v>14</v>
      </c>
      <c r="B14" s="197" t="s">
        <v>323</v>
      </c>
      <c r="C14" s="197" t="s">
        <v>182</v>
      </c>
      <c r="D14" s="235">
        <v>350000</v>
      </c>
      <c r="E14" s="198"/>
      <c r="F14" s="197" t="s">
        <v>324</v>
      </c>
      <c r="G14" s="198" t="s">
        <v>295</v>
      </c>
      <c r="H14" s="197"/>
      <c r="I14" s="202" t="s">
        <v>265</v>
      </c>
      <c r="J14" s="202" t="s">
        <v>512</v>
      </c>
    </row>
    <row r="15" spans="1:10" ht="38.25">
      <c r="A15" s="197">
        <v>15</v>
      </c>
      <c r="B15" s="197" t="s">
        <v>332</v>
      </c>
      <c r="C15" s="197" t="s">
        <v>191</v>
      </c>
      <c r="D15" s="235">
        <v>3505000</v>
      </c>
      <c r="E15" s="198"/>
      <c r="F15" s="197" t="s">
        <v>183</v>
      </c>
      <c r="G15" s="198" t="s">
        <v>296</v>
      </c>
      <c r="H15" s="197"/>
      <c r="I15" s="202" t="s">
        <v>265</v>
      </c>
      <c r="J15" s="202" t="s">
        <v>512</v>
      </c>
    </row>
    <row r="16" spans="1:10" ht="54" customHeight="1">
      <c r="A16" s="197">
        <v>16</v>
      </c>
      <c r="B16" s="197" t="s">
        <v>181</v>
      </c>
      <c r="C16" s="197" t="s">
        <v>179</v>
      </c>
      <c r="D16" s="235">
        <v>6000</v>
      </c>
      <c r="E16" s="198"/>
      <c r="F16" s="197" t="s">
        <v>180</v>
      </c>
      <c r="G16" s="198" t="s">
        <v>297</v>
      </c>
      <c r="H16" s="197"/>
      <c r="I16" s="202" t="s">
        <v>265</v>
      </c>
      <c r="J16" s="202" t="s">
        <v>265</v>
      </c>
    </row>
    <row r="17" spans="1:10" ht="132" customHeight="1">
      <c r="A17" s="197">
        <v>17</v>
      </c>
      <c r="B17" s="197" t="s">
        <v>325</v>
      </c>
      <c r="C17" s="197" t="s">
        <v>541</v>
      </c>
      <c r="D17" s="235">
        <v>263000</v>
      </c>
      <c r="E17" s="198"/>
      <c r="F17" s="197" t="s">
        <v>326</v>
      </c>
      <c r="G17" s="198" t="s">
        <v>298</v>
      </c>
      <c r="H17" s="197"/>
      <c r="I17" s="202" t="s">
        <v>265</v>
      </c>
      <c r="J17" s="202" t="s">
        <v>512</v>
      </c>
    </row>
    <row r="18" spans="1:10" ht="38.25">
      <c r="A18" s="197">
        <v>18</v>
      </c>
      <c r="B18" s="197" t="s">
        <v>186</v>
      </c>
      <c r="C18" s="197" t="s">
        <v>185</v>
      </c>
      <c r="D18" s="235">
        <v>40000</v>
      </c>
      <c r="E18" s="198"/>
      <c r="F18" s="197" t="s">
        <v>180</v>
      </c>
      <c r="G18" s="198" t="s">
        <v>299</v>
      </c>
      <c r="H18" s="197"/>
      <c r="I18" s="202" t="s">
        <v>265</v>
      </c>
      <c r="J18" s="202" t="s">
        <v>512</v>
      </c>
    </row>
    <row r="19" spans="1:10" ht="47.25" customHeight="1">
      <c r="A19" s="197">
        <v>19</v>
      </c>
      <c r="B19" s="197" t="s">
        <v>331</v>
      </c>
      <c r="C19" s="197" t="s">
        <v>188</v>
      </c>
      <c r="D19" s="235">
        <v>100000</v>
      </c>
      <c r="E19" s="198"/>
      <c r="F19" s="197" t="s">
        <v>326</v>
      </c>
      <c r="G19" s="198" t="s">
        <v>298</v>
      </c>
      <c r="H19" s="197"/>
      <c r="I19" s="202" t="s">
        <v>265</v>
      </c>
      <c r="J19" s="202" t="s">
        <v>512</v>
      </c>
    </row>
    <row r="20" spans="1:10" ht="120.75" customHeight="1">
      <c r="A20" s="197">
        <v>20</v>
      </c>
      <c r="B20" s="197" t="s">
        <v>333</v>
      </c>
      <c r="C20" s="197" t="s">
        <v>192</v>
      </c>
      <c r="D20" s="235">
        <v>117000</v>
      </c>
      <c r="E20" s="198"/>
      <c r="F20" s="197" t="s">
        <v>334</v>
      </c>
      <c r="G20" s="198" t="s">
        <v>298</v>
      </c>
      <c r="H20" s="197"/>
      <c r="I20" s="202" t="s">
        <v>265</v>
      </c>
      <c r="J20" s="202" t="s">
        <v>512</v>
      </c>
    </row>
    <row r="21" spans="1:10" ht="76.5">
      <c r="A21" s="197">
        <v>21</v>
      </c>
      <c r="B21" s="197" t="s">
        <v>337</v>
      </c>
      <c r="C21" s="197" t="s">
        <v>194</v>
      </c>
      <c r="D21" s="235">
        <v>1041000</v>
      </c>
      <c r="E21" s="198"/>
      <c r="F21" s="197" t="s">
        <v>338</v>
      </c>
      <c r="G21" s="198" t="s">
        <v>300</v>
      </c>
      <c r="H21" s="197"/>
      <c r="I21" s="202" t="s">
        <v>265</v>
      </c>
      <c r="J21" s="202" t="s">
        <v>512</v>
      </c>
    </row>
    <row r="22" spans="1:10" ht="63.75">
      <c r="A22" s="197">
        <v>22</v>
      </c>
      <c r="B22" s="197" t="s">
        <v>342</v>
      </c>
      <c r="C22" s="197" t="s">
        <v>318</v>
      </c>
      <c r="D22" s="235">
        <v>3555000</v>
      </c>
      <c r="E22" s="198"/>
      <c r="F22" s="197" t="s">
        <v>343</v>
      </c>
      <c r="G22" s="198" t="s">
        <v>301</v>
      </c>
      <c r="H22" s="197"/>
      <c r="I22" s="202" t="s">
        <v>265</v>
      </c>
      <c r="J22" s="202" t="s">
        <v>512</v>
      </c>
    </row>
    <row r="23" spans="1:10" ht="140.25">
      <c r="A23" s="197">
        <v>23</v>
      </c>
      <c r="B23" s="197" t="s">
        <v>344</v>
      </c>
      <c r="C23" s="197" t="s">
        <v>945</v>
      </c>
      <c r="D23" s="235">
        <v>160000</v>
      </c>
      <c r="E23" s="198"/>
      <c r="F23" s="197" t="s">
        <v>180</v>
      </c>
      <c r="G23" s="198" t="s">
        <v>302</v>
      </c>
      <c r="H23" s="197"/>
      <c r="I23" s="202" t="s">
        <v>265</v>
      </c>
      <c r="J23" s="202" t="s">
        <v>512</v>
      </c>
    </row>
    <row r="24" spans="1:10" ht="36">
      <c r="A24" s="197">
        <v>24</v>
      </c>
      <c r="B24" s="197" t="s">
        <v>322</v>
      </c>
      <c r="C24" s="197" t="s">
        <v>321</v>
      </c>
      <c r="D24" s="235">
        <v>80000</v>
      </c>
      <c r="E24" s="198"/>
      <c r="F24" s="197" t="s">
        <v>180</v>
      </c>
      <c r="G24" s="198" t="s">
        <v>986</v>
      </c>
      <c r="H24" s="197"/>
      <c r="I24" s="202" t="s">
        <v>265</v>
      </c>
      <c r="J24" s="202" t="s">
        <v>512</v>
      </c>
    </row>
    <row r="25" spans="1:10" ht="51">
      <c r="A25" s="197">
        <v>25</v>
      </c>
      <c r="B25" s="197" t="s">
        <v>329</v>
      </c>
      <c r="C25" s="197" t="s">
        <v>187</v>
      </c>
      <c r="D25" s="235">
        <v>55000</v>
      </c>
      <c r="E25" s="198"/>
      <c r="F25" s="197" t="s">
        <v>330</v>
      </c>
      <c r="G25" s="198" t="s">
        <v>987</v>
      </c>
      <c r="H25" s="197"/>
      <c r="I25" s="202" t="s">
        <v>265</v>
      </c>
      <c r="J25" s="202" t="s">
        <v>512</v>
      </c>
    </row>
    <row r="26" spans="1:10" ht="38.25">
      <c r="A26" s="197">
        <v>26</v>
      </c>
      <c r="B26" s="197" t="s">
        <v>190</v>
      </c>
      <c r="C26" s="197" t="s">
        <v>189</v>
      </c>
      <c r="D26" s="235">
        <v>65000</v>
      </c>
      <c r="E26" s="198"/>
      <c r="F26" s="197" t="s">
        <v>920</v>
      </c>
      <c r="G26" s="198" t="s">
        <v>297</v>
      </c>
      <c r="H26" s="197"/>
      <c r="I26" s="202" t="s">
        <v>265</v>
      </c>
      <c r="J26" s="202" t="s">
        <v>512</v>
      </c>
    </row>
    <row r="27" spans="1:10" ht="39.75" customHeight="1">
      <c r="A27" s="197">
        <v>27</v>
      </c>
      <c r="B27" s="197" t="s">
        <v>147</v>
      </c>
      <c r="C27" s="197" t="s">
        <v>939</v>
      </c>
      <c r="D27" s="235">
        <v>250000</v>
      </c>
      <c r="E27" s="198"/>
      <c r="F27" s="197" t="s">
        <v>148</v>
      </c>
      <c r="G27" s="198" t="s">
        <v>944</v>
      </c>
      <c r="H27" s="197"/>
      <c r="I27" s="202" t="s">
        <v>265</v>
      </c>
      <c r="J27" s="202" t="s">
        <v>512</v>
      </c>
    </row>
    <row r="28" spans="1:10" ht="36">
      <c r="A28" s="197">
        <v>28</v>
      </c>
      <c r="B28" s="197" t="s">
        <v>163</v>
      </c>
      <c r="C28" s="197" t="s">
        <v>166</v>
      </c>
      <c r="D28" s="235">
        <v>45000</v>
      </c>
      <c r="E28" s="198"/>
      <c r="F28" s="197" t="s">
        <v>148</v>
      </c>
      <c r="G28" s="198" t="s">
        <v>293</v>
      </c>
      <c r="H28" s="246" t="s">
        <v>290</v>
      </c>
      <c r="I28" s="202" t="s">
        <v>265</v>
      </c>
      <c r="J28" s="202" t="s">
        <v>512</v>
      </c>
    </row>
    <row r="29" spans="1:10" ht="36">
      <c r="A29" s="197">
        <v>29</v>
      </c>
      <c r="B29" s="197" t="s">
        <v>163</v>
      </c>
      <c r="C29" s="197" t="s">
        <v>167</v>
      </c>
      <c r="D29" s="235">
        <v>55000</v>
      </c>
      <c r="E29" s="198"/>
      <c r="F29" s="197" t="s">
        <v>148</v>
      </c>
      <c r="G29" s="198" t="s">
        <v>293</v>
      </c>
      <c r="H29" s="246" t="s">
        <v>290</v>
      </c>
      <c r="I29" s="202" t="s">
        <v>265</v>
      </c>
      <c r="J29" s="202" t="s">
        <v>512</v>
      </c>
    </row>
    <row r="30" spans="1:10" ht="36">
      <c r="A30" s="197">
        <v>30</v>
      </c>
      <c r="B30" s="197" t="s">
        <v>163</v>
      </c>
      <c r="C30" s="197" t="s">
        <v>168</v>
      </c>
      <c r="D30" s="235">
        <v>60000</v>
      </c>
      <c r="E30" s="198"/>
      <c r="F30" s="197" t="s">
        <v>148</v>
      </c>
      <c r="G30" s="198" t="s">
        <v>293</v>
      </c>
      <c r="H30" s="246" t="s">
        <v>290</v>
      </c>
      <c r="I30" s="202" t="s">
        <v>265</v>
      </c>
      <c r="J30" s="202" t="s">
        <v>512</v>
      </c>
    </row>
    <row r="31" spans="1:10" ht="36">
      <c r="A31" s="197">
        <v>31</v>
      </c>
      <c r="B31" s="197" t="s">
        <v>163</v>
      </c>
      <c r="C31" s="197" t="s">
        <v>169</v>
      </c>
      <c r="D31" s="235">
        <v>70000</v>
      </c>
      <c r="E31" s="198"/>
      <c r="F31" s="197" t="s">
        <v>148</v>
      </c>
      <c r="G31" s="198" t="s">
        <v>293</v>
      </c>
      <c r="H31" s="246" t="s">
        <v>290</v>
      </c>
      <c r="I31" s="202" t="s">
        <v>265</v>
      </c>
      <c r="J31" s="202" t="s">
        <v>512</v>
      </c>
    </row>
    <row r="32" spans="1:10" ht="36">
      <c r="A32" s="197">
        <v>32</v>
      </c>
      <c r="B32" s="197" t="s">
        <v>163</v>
      </c>
      <c r="C32" s="197" t="s">
        <v>170</v>
      </c>
      <c r="D32" s="235">
        <v>40000</v>
      </c>
      <c r="E32" s="198"/>
      <c r="F32" s="197" t="s">
        <v>148</v>
      </c>
      <c r="G32" s="198" t="s">
        <v>293</v>
      </c>
      <c r="H32" s="246" t="s">
        <v>290</v>
      </c>
      <c r="I32" s="202" t="s">
        <v>265</v>
      </c>
      <c r="J32" s="202" t="s">
        <v>512</v>
      </c>
    </row>
    <row r="33" spans="1:10" ht="51">
      <c r="A33" s="197">
        <v>33</v>
      </c>
      <c r="B33" s="197" t="s">
        <v>172</v>
      </c>
      <c r="C33" s="197" t="s">
        <v>171</v>
      </c>
      <c r="D33" s="235">
        <v>3100000</v>
      </c>
      <c r="E33" s="198"/>
      <c r="F33" s="197" t="s">
        <v>148</v>
      </c>
      <c r="G33" s="198"/>
      <c r="H33" s="246"/>
      <c r="I33" s="202" t="s">
        <v>265</v>
      </c>
      <c r="J33" s="202" t="s">
        <v>512</v>
      </c>
    </row>
    <row r="34" spans="1:10" ht="36">
      <c r="A34" s="197">
        <v>34</v>
      </c>
      <c r="B34" s="197" t="s">
        <v>163</v>
      </c>
      <c r="C34" s="197" t="s">
        <v>175</v>
      </c>
      <c r="D34" s="235">
        <v>40000</v>
      </c>
      <c r="E34" s="198"/>
      <c r="F34" s="197" t="s">
        <v>148</v>
      </c>
      <c r="G34" s="198" t="s">
        <v>293</v>
      </c>
      <c r="H34" s="246" t="s">
        <v>290</v>
      </c>
      <c r="I34" s="202" t="s">
        <v>265</v>
      </c>
      <c r="J34" s="202" t="s">
        <v>512</v>
      </c>
    </row>
    <row r="35" spans="1:10" ht="36">
      <c r="A35" s="197">
        <v>35</v>
      </c>
      <c r="B35" s="197" t="s">
        <v>315</v>
      </c>
      <c r="C35" s="197" t="s">
        <v>314</v>
      </c>
      <c r="D35" s="235">
        <v>50000</v>
      </c>
      <c r="E35" s="198"/>
      <c r="F35" s="197" t="s">
        <v>148</v>
      </c>
      <c r="G35" s="198" t="s">
        <v>986</v>
      </c>
      <c r="H35" s="197"/>
      <c r="I35" s="202" t="s">
        <v>265</v>
      </c>
      <c r="J35" s="202" t="s">
        <v>512</v>
      </c>
    </row>
    <row r="36" spans="1:10" ht="36">
      <c r="A36" s="197">
        <v>36</v>
      </c>
      <c r="B36" s="197" t="s">
        <v>317</v>
      </c>
      <c r="C36" s="197" t="s">
        <v>316</v>
      </c>
      <c r="D36" s="235">
        <v>30000</v>
      </c>
      <c r="E36" s="198"/>
      <c r="F36" s="197" t="s">
        <v>148</v>
      </c>
      <c r="G36" s="198" t="s">
        <v>986</v>
      </c>
      <c r="H36" s="197"/>
      <c r="I36" s="202" t="s">
        <v>265</v>
      </c>
      <c r="J36" s="202" t="s">
        <v>512</v>
      </c>
    </row>
    <row r="37" spans="1:10" ht="36">
      <c r="A37" s="197">
        <v>37</v>
      </c>
      <c r="B37" s="197" t="s">
        <v>177</v>
      </c>
      <c r="C37" s="197" t="s">
        <v>176</v>
      </c>
      <c r="D37" s="235">
        <v>190000</v>
      </c>
      <c r="E37" s="198"/>
      <c r="F37" s="197" t="s">
        <v>148</v>
      </c>
      <c r="G37" s="198" t="s">
        <v>293</v>
      </c>
      <c r="H37" s="197"/>
      <c r="I37" s="202" t="s">
        <v>265</v>
      </c>
      <c r="J37" s="202" t="s">
        <v>512</v>
      </c>
    </row>
    <row r="38" spans="1:10" ht="36">
      <c r="A38" s="197">
        <v>38</v>
      </c>
      <c r="B38" s="197" t="s">
        <v>320</v>
      </c>
      <c r="C38" s="197" t="s">
        <v>319</v>
      </c>
      <c r="D38" s="235">
        <v>35000</v>
      </c>
      <c r="E38" s="198"/>
      <c r="F38" s="197" t="s">
        <v>971</v>
      </c>
      <c r="G38" s="198" t="s">
        <v>986</v>
      </c>
      <c r="H38" s="197"/>
      <c r="I38" s="202" t="s">
        <v>265</v>
      </c>
      <c r="J38" s="202" t="s">
        <v>512</v>
      </c>
    </row>
    <row r="39" spans="1:10" ht="41.25" customHeight="1">
      <c r="A39" s="197">
        <v>39</v>
      </c>
      <c r="B39" s="197" t="s">
        <v>154</v>
      </c>
      <c r="C39" s="197" t="s">
        <v>784</v>
      </c>
      <c r="D39" s="235">
        <v>95000</v>
      </c>
      <c r="E39" s="198" t="s">
        <v>153</v>
      </c>
      <c r="F39" s="197" t="s">
        <v>155</v>
      </c>
      <c r="G39" s="198" t="s">
        <v>788</v>
      </c>
      <c r="H39" s="197"/>
      <c r="I39" s="202" t="s">
        <v>265</v>
      </c>
      <c r="J39" s="202" t="s">
        <v>512</v>
      </c>
    </row>
    <row r="40" ht="12.75">
      <c r="D40" s="8"/>
    </row>
  </sheetData>
  <sheetProtection/>
  <autoFilter ref="A1:J1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61">
      <selection activeCell="D64" sqref="D64"/>
    </sheetView>
  </sheetViews>
  <sheetFormatPr defaultColWidth="9.140625" defaultRowHeight="12.75"/>
  <cols>
    <col min="2" max="2" width="18.00390625" style="0" customWidth="1"/>
    <col min="3" max="3" width="18.28125" style="0" customWidth="1"/>
    <col min="4" max="4" width="15.7109375" style="62" customWidth="1"/>
    <col min="5" max="5" width="21.421875" style="0" customWidth="1"/>
    <col min="6" max="6" width="14.8515625" style="0" customWidth="1"/>
    <col min="7" max="7" width="12.7109375" style="0" customWidth="1"/>
    <col min="8" max="8" width="15.00390625" style="0" customWidth="1"/>
    <col min="9" max="9" width="10.57421875" style="0" customWidth="1"/>
    <col min="10" max="10" width="13.57421875" style="0" customWidth="1"/>
  </cols>
  <sheetData>
    <row r="1" spans="1:11" ht="48">
      <c r="A1" s="1" t="s">
        <v>526</v>
      </c>
      <c r="B1" s="1" t="s">
        <v>527</v>
      </c>
      <c r="C1" s="2" t="s">
        <v>507</v>
      </c>
      <c r="D1" s="63" t="s">
        <v>528</v>
      </c>
      <c r="E1" s="2" t="s">
        <v>556</v>
      </c>
      <c r="F1" s="3" t="s">
        <v>529</v>
      </c>
      <c r="G1" s="2" t="s">
        <v>530</v>
      </c>
      <c r="H1" s="2" t="s">
        <v>531</v>
      </c>
      <c r="I1" s="4" t="s">
        <v>532</v>
      </c>
      <c r="J1" s="20" t="s">
        <v>533</v>
      </c>
      <c r="K1" s="6" t="s">
        <v>534</v>
      </c>
    </row>
    <row r="2" spans="1:11" ht="76.5" customHeight="1">
      <c r="A2" s="85"/>
      <c r="B2" s="57" t="s">
        <v>668</v>
      </c>
      <c r="C2" s="58" t="s">
        <v>478</v>
      </c>
      <c r="D2" s="71">
        <v>100000</v>
      </c>
      <c r="E2" s="109" t="s">
        <v>477</v>
      </c>
      <c r="F2" s="87"/>
      <c r="G2" s="58" t="s">
        <v>920</v>
      </c>
      <c r="H2" s="58" t="s">
        <v>479</v>
      </c>
      <c r="I2" s="88" t="s">
        <v>509</v>
      </c>
      <c r="J2" s="41"/>
      <c r="K2" s="41"/>
    </row>
    <row r="3" spans="1:11" ht="77.25" customHeight="1">
      <c r="A3" s="85"/>
      <c r="B3" s="57" t="s">
        <v>668</v>
      </c>
      <c r="C3" s="58" t="s">
        <v>480</v>
      </c>
      <c r="D3" s="71">
        <v>10000</v>
      </c>
      <c r="E3" s="109" t="s">
        <v>477</v>
      </c>
      <c r="F3" s="87"/>
      <c r="G3" s="58" t="s">
        <v>148</v>
      </c>
      <c r="H3" s="58" t="s">
        <v>479</v>
      </c>
      <c r="I3" s="88" t="s">
        <v>509</v>
      </c>
      <c r="J3" s="7"/>
      <c r="K3" s="41"/>
    </row>
    <row r="4" spans="1:11" ht="103.5" customHeight="1">
      <c r="A4" s="85"/>
      <c r="B4" s="57" t="s">
        <v>583</v>
      </c>
      <c r="C4" s="86" t="s">
        <v>482</v>
      </c>
      <c r="D4" s="72">
        <v>4645000</v>
      </c>
      <c r="E4" s="109" t="s">
        <v>481</v>
      </c>
      <c r="F4" s="72"/>
      <c r="G4" s="58" t="s">
        <v>150</v>
      </c>
      <c r="H4" s="58" t="s">
        <v>586</v>
      </c>
      <c r="I4" s="72" t="s">
        <v>508</v>
      </c>
      <c r="J4" s="7"/>
      <c r="K4" s="41"/>
    </row>
    <row r="5" spans="1:11" ht="85.5" customHeight="1">
      <c r="A5" s="85"/>
      <c r="B5" s="57" t="s">
        <v>583</v>
      </c>
      <c r="C5" s="86" t="s">
        <v>483</v>
      </c>
      <c r="D5" s="72">
        <v>8415081.9</v>
      </c>
      <c r="E5" s="109" t="s">
        <v>481</v>
      </c>
      <c r="F5" s="72"/>
      <c r="G5" s="58" t="s">
        <v>484</v>
      </c>
      <c r="H5" s="58" t="s">
        <v>588</v>
      </c>
      <c r="I5" s="110"/>
      <c r="J5" s="7"/>
      <c r="K5" s="41"/>
    </row>
    <row r="6" spans="1:11" ht="57.75" customHeight="1">
      <c r="A6" s="172">
        <v>1</v>
      </c>
      <c r="B6" s="157" t="s">
        <v>606</v>
      </c>
      <c r="C6" s="173" t="s">
        <v>826</v>
      </c>
      <c r="D6" s="168">
        <v>115000</v>
      </c>
      <c r="E6" s="166" t="s">
        <v>825</v>
      </c>
      <c r="F6" s="168"/>
      <c r="G6" s="157">
        <v>2014</v>
      </c>
      <c r="H6" s="157" t="s">
        <v>827</v>
      </c>
      <c r="I6" s="157"/>
      <c r="J6" s="161"/>
      <c r="K6" s="167"/>
    </row>
    <row r="7" spans="1:11" ht="54.75" customHeight="1">
      <c r="A7" s="172">
        <v>2</v>
      </c>
      <c r="B7" s="157" t="s">
        <v>606</v>
      </c>
      <c r="C7" s="157" t="s">
        <v>828</v>
      </c>
      <c r="D7" s="168">
        <v>77000</v>
      </c>
      <c r="E7" s="166" t="s">
        <v>825</v>
      </c>
      <c r="F7" s="168"/>
      <c r="G7" s="157">
        <v>2014</v>
      </c>
      <c r="H7" s="157" t="s">
        <v>827</v>
      </c>
      <c r="I7" s="157"/>
      <c r="J7" s="161"/>
      <c r="K7" s="167"/>
    </row>
    <row r="8" spans="1:11" ht="39.75" customHeight="1">
      <c r="A8" s="172">
        <v>3</v>
      </c>
      <c r="B8" s="174" t="s">
        <v>803</v>
      </c>
      <c r="C8" s="174" t="s">
        <v>805</v>
      </c>
      <c r="D8" s="165">
        <v>60000</v>
      </c>
      <c r="E8" s="183" t="s">
        <v>804</v>
      </c>
      <c r="F8" s="165"/>
      <c r="G8" s="175" t="s">
        <v>806</v>
      </c>
      <c r="H8" s="175" t="s">
        <v>807</v>
      </c>
      <c r="I8" s="176"/>
      <c r="J8" s="177"/>
      <c r="K8" s="167"/>
    </row>
    <row r="9" spans="1:11" ht="72">
      <c r="A9" s="172">
        <v>4</v>
      </c>
      <c r="B9" s="169" t="s">
        <v>668</v>
      </c>
      <c r="C9" s="174" t="s">
        <v>805</v>
      </c>
      <c r="D9" s="165">
        <v>60000</v>
      </c>
      <c r="E9" s="183" t="s">
        <v>804</v>
      </c>
      <c r="F9" s="165"/>
      <c r="G9" s="175" t="s">
        <v>806</v>
      </c>
      <c r="H9" s="175" t="s">
        <v>808</v>
      </c>
      <c r="I9" s="176"/>
      <c r="J9" s="178"/>
      <c r="K9" s="167"/>
    </row>
    <row r="10" spans="1:11" ht="24">
      <c r="A10" s="172">
        <v>5</v>
      </c>
      <c r="B10" s="157" t="s">
        <v>649</v>
      </c>
      <c r="C10" s="157" t="s">
        <v>836</v>
      </c>
      <c r="D10" s="168">
        <v>61000</v>
      </c>
      <c r="E10" s="166" t="s">
        <v>835</v>
      </c>
      <c r="F10" s="168"/>
      <c r="G10" s="157" t="s">
        <v>729</v>
      </c>
      <c r="H10" s="157" t="s">
        <v>827</v>
      </c>
      <c r="I10" s="157"/>
      <c r="J10" s="161"/>
      <c r="K10" s="167"/>
    </row>
    <row r="11" spans="1:11" ht="24">
      <c r="A11" s="172">
        <v>6</v>
      </c>
      <c r="B11" s="157" t="s">
        <v>649</v>
      </c>
      <c r="C11" s="157" t="s">
        <v>837</v>
      </c>
      <c r="D11" s="168">
        <v>30000</v>
      </c>
      <c r="E11" s="166" t="s">
        <v>835</v>
      </c>
      <c r="F11" s="168"/>
      <c r="G11" s="157" t="s">
        <v>729</v>
      </c>
      <c r="H11" s="157" t="s">
        <v>827</v>
      </c>
      <c r="I11" s="157"/>
      <c r="J11" s="161"/>
      <c r="K11" s="167"/>
    </row>
    <row r="12" spans="1:11" ht="78">
      <c r="A12" s="172">
        <v>7</v>
      </c>
      <c r="B12" s="157" t="s">
        <v>541</v>
      </c>
      <c r="C12" s="157" t="s">
        <v>899</v>
      </c>
      <c r="D12" s="168">
        <v>1450000</v>
      </c>
      <c r="E12" s="166" t="s">
        <v>782</v>
      </c>
      <c r="F12" s="168"/>
      <c r="G12" s="157" t="s">
        <v>900</v>
      </c>
      <c r="H12" s="157" t="s">
        <v>783</v>
      </c>
      <c r="I12" s="157"/>
      <c r="J12" s="161"/>
      <c r="K12" s="167"/>
    </row>
    <row r="13" spans="1:11" ht="132">
      <c r="A13" s="172">
        <v>8</v>
      </c>
      <c r="B13" s="157" t="s">
        <v>541</v>
      </c>
      <c r="C13" s="157" t="s">
        <v>917</v>
      </c>
      <c r="D13" s="168">
        <v>400000</v>
      </c>
      <c r="E13" s="166" t="s">
        <v>916</v>
      </c>
      <c r="F13" s="168"/>
      <c r="G13" s="157" t="s">
        <v>900</v>
      </c>
      <c r="H13" s="157" t="s">
        <v>918</v>
      </c>
      <c r="I13" s="157"/>
      <c r="J13" s="161"/>
      <c r="K13" s="167"/>
    </row>
    <row r="14" spans="1:11" ht="19.5">
      <c r="A14" s="172">
        <v>9</v>
      </c>
      <c r="B14" s="157" t="s">
        <v>541</v>
      </c>
      <c r="C14" s="157" t="s">
        <v>908</v>
      </c>
      <c r="D14" s="168">
        <v>280000</v>
      </c>
      <c r="E14" s="166" t="s">
        <v>907</v>
      </c>
      <c r="F14" s="168"/>
      <c r="G14" s="157" t="s">
        <v>909</v>
      </c>
      <c r="H14" s="157"/>
      <c r="I14" s="157"/>
      <c r="J14" s="161"/>
      <c r="K14" s="167"/>
    </row>
    <row r="15" spans="1:11" ht="24">
      <c r="A15" s="172">
        <v>10</v>
      </c>
      <c r="B15" s="157" t="s">
        <v>541</v>
      </c>
      <c r="C15" s="157" t="s">
        <v>910</v>
      </c>
      <c r="D15" s="168">
        <v>330000</v>
      </c>
      <c r="E15" s="166" t="s">
        <v>907</v>
      </c>
      <c r="F15" s="168"/>
      <c r="G15" s="157" t="s">
        <v>909</v>
      </c>
      <c r="H15" s="157"/>
      <c r="I15" s="157"/>
      <c r="J15" s="161"/>
      <c r="K15" s="167"/>
    </row>
    <row r="16" spans="1:11" ht="36">
      <c r="A16" s="172">
        <v>11</v>
      </c>
      <c r="B16" s="157" t="s">
        <v>541</v>
      </c>
      <c r="C16" s="157" t="s">
        <v>857</v>
      </c>
      <c r="D16" s="168">
        <v>150000</v>
      </c>
      <c r="E16" s="166" t="s">
        <v>856</v>
      </c>
      <c r="F16" s="168"/>
      <c r="G16" s="157" t="s">
        <v>858</v>
      </c>
      <c r="H16" s="157" t="s">
        <v>859</v>
      </c>
      <c r="I16" s="157" t="s">
        <v>860</v>
      </c>
      <c r="J16" s="161"/>
      <c r="K16" s="167"/>
    </row>
    <row r="17" spans="1:11" ht="84">
      <c r="A17" s="172">
        <v>12</v>
      </c>
      <c r="B17" s="169" t="s">
        <v>583</v>
      </c>
      <c r="C17" s="157" t="s">
        <v>814</v>
      </c>
      <c r="D17" s="168">
        <v>1400000</v>
      </c>
      <c r="E17" s="166" t="s">
        <v>813</v>
      </c>
      <c r="F17" s="168"/>
      <c r="G17" s="157" t="s">
        <v>734</v>
      </c>
      <c r="H17" s="157" t="s">
        <v>815</v>
      </c>
      <c r="I17" s="157"/>
      <c r="J17" s="167"/>
      <c r="K17" s="167"/>
    </row>
    <row r="18" spans="1:11" ht="36">
      <c r="A18" s="172">
        <v>13</v>
      </c>
      <c r="B18" s="157" t="s">
        <v>642</v>
      </c>
      <c r="C18" s="157" t="s">
        <v>846</v>
      </c>
      <c r="D18" s="168">
        <v>20000</v>
      </c>
      <c r="E18" s="166" t="s">
        <v>845</v>
      </c>
      <c r="F18" s="168"/>
      <c r="G18" s="157" t="s">
        <v>734</v>
      </c>
      <c r="H18" s="157" t="s">
        <v>640</v>
      </c>
      <c r="I18" s="157"/>
      <c r="J18" s="161"/>
      <c r="K18" s="167"/>
    </row>
    <row r="19" spans="1:11" ht="24">
      <c r="A19" s="172">
        <v>14</v>
      </c>
      <c r="B19" s="157" t="s">
        <v>642</v>
      </c>
      <c r="C19" s="157" t="s">
        <v>847</v>
      </c>
      <c r="D19" s="168">
        <v>3800</v>
      </c>
      <c r="E19" s="166" t="s">
        <v>845</v>
      </c>
      <c r="F19" s="168"/>
      <c r="G19" s="157" t="s">
        <v>734</v>
      </c>
      <c r="H19" s="157" t="s">
        <v>640</v>
      </c>
      <c r="I19" s="157"/>
      <c r="J19" s="161"/>
      <c r="K19" s="167"/>
    </row>
    <row r="20" spans="1:11" ht="48">
      <c r="A20" s="172">
        <v>15</v>
      </c>
      <c r="B20" s="157" t="s">
        <v>541</v>
      </c>
      <c r="C20" s="157" t="s">
        <v>864</v>
      </c>
      <c r="D20" s="168">
        <v>50000</v>
      </c>
      <c r="E20" s="166" t="s">
        <v>863</v>
      </c>
      <c r="F20" s="168"/>
      <c r="G20" s="157" t="s">
        <v>865</v>
      </c>
      <c r="H20" s="157" t="s">
        <v>866</v>
      </c>
      <c r="I20" s="157"/>
      <c r="J20" s="161"/>
      <c r="K20" s="167"/>
    </row>
    <row r="21" spans="1:11" ht="24">
      <c r="A21" s="172">
        <v>16</v>
      </c>
      <c r="B21" s="157" t="s">
        <v>541</v>
      </c>
      <c r="C21" s="157" t="s">
        <v>877</v>
      </c>
      <c r="D21" s="168">
        <v>146341.46</v>
      </c>
      <c r="E21" s="166" t="s">
        <v>876</v>
      </c>
      <c r="F21" s="168"/>
      <c r="G21" s="157" t="s">
        <v>878</v>
      </c>
      <c r="H21" s="157" t="s">
        <v>879</v>
      </c>
      <c r="I21" s="157"/>
      <c r="J21" s="161"/>
      <c r="K21" s="167"/>
    </row>
    <row r="22" spans="1:11" ht="24">
      <c r="A22" s="172">
        <v>17</v>
      </c>
      <c r="B22" s="157" t="s">
        <v>541</v>
      </c>
      <c r="C22" s="157" t="s">
        <v>880</v>
      </c>
      <c r="D22" s="168">
        <v>65040.65</v>
      </c>
      <c r="E22" s="166" t="s">
        <v>876</v>
      </c>
      <c r="F22" s="168"/>
      <c r="G22" s="157" t="s">
        <v>878</v>
      </c>
      <c r="H22" s="157" t="s">
        <v>879</v>
      </c>
      <c r="I22" s="157"/>
      <c r="J22" s="161"/>
      <c r="K22" s="167"/>
    </row>
    <row r="23" spans="1:11" ht="48">
      <c r="A23" s="172">
        <v>18</v>
      </c>
      <c r="B23" s="157" t="s">
        <v>541</v>
      </c>
      <c r="C23" s="157" t="s">
        <v>881</v>
      </c>
      <c r="D23" s="168">
        <v>528455.28</v>
      </c>
      <c r="E23" s="166" t="s">
        <v>876</v>
      </c>
      <c r="F23" s="168"/>
      <c r="G23" s="157" t="s">
        <v>878</v>
      </c>
      <c r="H23" s="157" t="s">
        <v>879</v>
      </c>
      <c r="I23" s="157"/>
      <c r="J23" s="161"/>
      <c r="K23" s="167"/>
    </row>
    <row r="24" spans="1:11" ht="45.75" customHeight="1">
      <c r="A24" s="172">
        <v>19</v>
      </c>
      <c r="B24" s="157" t="s">
        <v>541</v>
      </c>
      <c r="C24" s="157" t="s">
        <v>882</v>
      </c>
      <c r="D24" s="168">
        <v>325203.25</v>
      </c>
      <c r="E24" s="166" t="s">
        <v>876</v>
      </c>
      <c r="F24" s="168"/>
      <c r="G24" s="157" t="s">
        <v>878</v>
      </c>
      <c r="H24" s="157" t="s">
        <v>879</v>
      </c>
      <c r="I24" s="157"/>
      <c r="J24" s="161"/>
      <c r="K24" s="167"/>
    </row>
    <row r="25" spans="1:11" ht="60">
      <c r="A25" s="172">
        <v>20</v>
      </c>
      <c r="B25" s="157" t="s">
        <v>541</v>
      </c>
      <c r="C25" s="157" t="s">
        <v>883</v>
      </c>
      <c r="D25" s="168">
        <v>691056.91</v>
      </c>
      <c r="E25" s="166" t="s">
        <v>876</v>
      </c>
      <c r="F25" s="168"/>
      <c r="G25" s="157" t="s">
        <v>878</v>
      </c>
      <c r="H25" s="157" t="s">
        <v>879</v>
      </c>
      <c r="I25" s="157"/>
      <c r="J25" s="161"/>
      <c r="K25" s="167"/>
    </row>
    <row r="26" spans="1:11" ht="84">
      <c r="A26" s="172">
        <v>21</v>
      </c>
      <c r="B26" s="157" t="s">
        <v>541</v>
      </c>
      <c r="C26" s="157" t="s">
        <v>884</v>
      </c>
      <c r="D26" s="168">
        <v>77235.77</v>
      </c>
      <c r="E26" s="166" t="s">
        <v>876</v>
      </c>
      <c r="F26" s="168"/>
      <c r="G26" s="157" t="s">
        <v>878</v>
      </c>
      <c r="H26" s="157" t="s">
        <v>879</v>
      </c>
      <c r="I26" s="157"/>
      <c r="J26" s="161"/>
      <c r="K26" s="167"/>
    </row>
    <row r="27" spans="1:11" ht="48">
      <c r="A27" s="172">
        <v>22</v>
      </c>
      <c r="B27" s="157" t="s">
        <v>541</v>
      </c>
      <c r="C27" s="157" t="s">
        <v>885</v>
      </c>
      <c r="D27" s="168">
        <v>66666.67</v>
      </c>
      <c r="E27" s="166" t="s">
        <v>876</v>
      </c>
      <c r="F27" s="168"/>
      <c r="G27" s="157" t="s">
        <v>878</v>
      </c>
      <c r="H27" s="157" t="s">
        <v>879</v>
      </c>
      <c r="I27" s="157"/>
      <c r="J27" s="161"/>
      <c r="K27" s="167"/>
    </row>
    <row r="28" spans="1:11" ht="24">
      <c r="A28" s="172">
        <v>23</v>
      </c>
      <c r="B28" s="157" t="s">
        <v>541</v>
      </c>
      <c r="C28" s="157" t="s">
        <v>886</v>
      </c>
      <c r="D28" s="168">
        <v>72357.72</v>
      </c>
      <c r="E28" s="166" t="s">
        <v>876</v>
      </c>
      <c r="F28" s="168"/>
      <c r="G28" s="157" t="s">
        <v>878</v>
      </c>
      <c r="H28" s="157" t="s">
        <v>879</v>
      </c>
      <c r="I28" s="157"/>
      <c r="J28" s="161"/>
      <c r="K28" s="167"/>
    </row>
    <row r="29" spans="1:11" ht="108">
      <c r="A29" s="172">
        <v>24</v>
      </c>
      <c r="B29" s="157" t="s">
        <v>541</v>
      </c>
      <c r="C29" s="157" t="s">
        <v>887</v>
      </c>
      <c r="D29" s="168">
        <v>506097.56</v>
      </c>
      <c r="E29" s="166" t="s">
        <v>876</v>
      </c>
      <c r="F29" s="168"/>
      <c r="G29" s="157" t="s">
        <v>878</v>
      </c>
      <c r="H29" s="157" t="s">
        <v>879</v>
      </c>
      <c r="I29" s="157"/>
      <c r="J29" s="161"/>
      <c r="K29" s="167"/>
    </row>
    <row r="30" spans="1:11" ht="60">
      <c r="A30" s="172">
        <v>25</v>
      </c>
      <c r="B30" s="157" t="s">
        <v>541</v>
      </c>
      <c r="C30" s="157" t="s">
        <v>888</v>
      </c>
      <c r="D30" s="168">
        <v>59756.1</v>
      </c>
      <c r="E30" s="166" t="s">
        <v>876</v>
      </c>
      <c r="F30" s="168"/>
      <c r="G30" s="157" t="s">
        <v>878</v>
      </c>
      <c r="H30" s="157" t="s">
        <v>879</v>
      </c>
      <c r="I30" s="157"/>
      <c r="J30" s="161"/>
      <c r="K30" s="167"/>
    </row>
    <row r="31" spans="1:11" ht="72">
      <c r="A31" s="172">
        <v>26</v>
      </c>
      <c r="B31" s="157" t="s">
        <v>541</v>
      </c>
      <c r="C31" s="157" t="s">
        <v>889</v>
      </c>
      <c r="D31" s="168">
        <v>325203.25</v>
      </c>
      <c r="E31" s="166" t="s">
        <v>876</v>
      </c>
      <c r="F31" s="168"/>
      <c r="G31" s="157" t="s">
        <v>878</v>
      </c>
      <c r="H31" s="157" t="s">
        <v>879</v>
      </c>
      <c r="I31" s="157"/>
      <c r="J31" s="161"/>
      <c r="K31" s="167"/>
    </row>
    <row r="32" spans="1:11" ht="24">
      <c r="A32" s="172">
        <v>27</v>
      </c>
      <c r="B32" s="157" t="s">
        <v>541</v>
      </c>
      <c r="C32" s="157" t="s">
        <v>890</v>
      </c>
      <c r="D32" s="168">
        <v>56910.57</v>
      </c>
      <c r="E32" s="166" t="s">
        <v>876</v>
      </c>
      <c r="F32" s="168"/>
      <c r="G32" s="157" t="s">
        <v>878</v>
      </c>
      <c r="H32" s="157" t="s">
        <v>879</v>
      </c>
      <c r="I32" s="157"/>
      <c r="J32" s="161"/>
      <c r="K32" s="167"/>
    </row>
    <row r="33" spans="1:11" ht="24">
      <c r="A33" s="172">
        <v>28</v>
      </c>
      <c r="B33" s="157" t="s">
        <v>541</v>
      </c>
      <c r="C33" s="157" t="s">
        <v>891</v>
      </c>
      <c r="D33" s="168">
        <v>308943.09</v>
      </c>
      <c r="E33" s="166" t="s">
        <v>876</v>
      </c>
      <c r="F33" s="168"/>
      <c r="G33" s="157" t="s">
        <v>878</v>
      </c>
      <c r="H33" s="157" t="s">
        <v>879</v>
      </c>
      <c r="I33" s="157"/>
      <c r="J33" s="161"/>
      <c r="K33" s="167"/>
    </row>
    <row r="34" spans="1:11" ht="48">
      <c r="A34" s="172">
        <v>29</v>
      </c>
      <c r="B34" s="157" t="s">
        <v>541</v>
      </c>
      <c r="C34" s="157" t="s">
        <v>892</v>
      </c>
      <c r="D34" s="168">
        <v>97560.98</v>
      </c>
      <c r="E34" s="166" t="s">
        <v>876</v>
      </c>
      <c r="F34" s="168"/>
      <c r="G34" s="157" t="s">
        <v>878</v>
      </c>
      <c r="H34" s="157" t="s">
        <v>879</v>
      </c>
      <c r="I34" s="157"/>
      <c r="J34" s="161"/>
      <c r="K34" s="167"/>
    </row>
    <row r="35" spans="1:11" ht="60">
      <c r="A35" s="172">
        <v>30</v>
      </c>
      <c r="B35" s="157" t="s">
        <v>541</v>
      </c>
      <c r="C35" s="157" t="s">
        <v>893</v>
      </c>
      <c r="D35" s="168">
        <v>650406.5</v>
      </c>
      <c r="E35" s="166" t="s">
        <v>876</v>
      </c>
      <c r="F35" s="168"/>
      <c r="G35" s="157" t="s">
        <v>878</v>
      </c>
      <c r="H35" s="157" t="s">
        <v>879</v>
      </c>
      <c r="I35" s="157"/>
      <c r="J35" s="161"/>
      <c r="K35" s="167"/>
    </row>
    <row r="36" spans="1:11" ht="48">
      <c r="A36" s="172">
        <v>31</v>
      </c>
      <c r="B36" s="157" t="s">
        <v>541</v>
      </c>
      <c r="C36" s="157" t="s">
        <v>894</v>
      </c>
      <c r="D36" s="168">
        <v>97560.98</v>
      </c>
      <c r="E36" s="166" t="s">
        <v>876</v>
      </c>
      <c r="F36" s="168"/>
      <c r="G36" s="157" t="s">
        <v>878</v>
      </c>
      <c r="H36" s="157" t="s">
        <v>879</v>
      </c>
      <c r="I36" s="157"/>
      <c r="J36" s="161"/>
      <c r="K36" s="167"/>
    </row>
    <row r="37" spans="1:11" ht="36">
      <c r="A37" s="172">
        <v>32</v>
      </c>
      <c r="B37" s="157" t="s">
        <v>541</v>
      </c>
      <c r="C37" s="157" t="s">
        <v>895</v>
      </c>
      <c r="D37" s="168">
        <v>214634.15</v>
      </c>
      <c r="E37" s="166" t="s">
        <v>876</v>
      </c>
      <c r="F37" s="168"/>
      <c r="G37" s="157" t="s">
        <v>878</v>
      </c>
      <c r="H37" s="157" t="s">
        <v>879</v>
      </c>
      <c r="I37" s="157"/>
      <c r="J37" s="161"/>
      <c r="K37" s="167"/>
    </row>
    <row r="38" spans="1:11" ht="48">
      <c r="A38" s="172">
        <v>33</v>
      </c>
      <c r="B38" s="157" t="s">
        <v>541</v>
      </c>
      <c r="C38" s="157" t="s">
        <v>896</v>
      </c>
      <c r="D38" s="168">
        <v>235772.36</v>
      </c>
      <c r="E38" s="166" t="s">
        <v>876</v>
      </c>
      <c r="F38" s="168"/>
      <c r="G38" s="157" t="s">
        <v>878</v>
      </c>
      <c r="H38" s="157" t="s">
        <v>879</v>
      </c>
      <c r="I38" s="157"/>
      <c r="J38" s="161"/>
      <c r="K38" s="167"/>
    </row>
    <row r="39" spans="1:11" ht="108">
      <c r="A39" s="172">
        <v>34</v>
      </c>
      <c r="B39" s="157" t="s">
        <v>541</v>
      </c>
      <c r="C39" s="157" t="s">
        <v>897</v>
      </c>
      <c r="D39" s="168">
        <v>178861.79</v>
      </c>
      <c r="E39" s="166" t="s">
        <v>876</v>
      </c>
      <c r="F39" s="168"/>
      <c r="G39" s="157" t="s">
        <v>878</v>
      </c>
      <c r="H39" s="157" t="s">
        <v>879</v>
      </c>
      <c r="I39" s="157"/>
      <c r="J39" s="161"/>
      <c r="K39" s="167"/>
    </row>
    <row r="40" spans="1:11" ht="36">
      <c r="A40" s="172">
        <v>35</v>
      </c>
      <c r="B40" s="157" t="s">
        <v>541</v>
      </c>
      <c r="C40" s="157" t="s">
        <v>504</v>
      </c>
      <c r="D40" s="168">
        <v>1341463.41</v>
      </c>
      <c r="E40" s="166" t="s">
        <v>876</v>
      </c>
      <c r="F40" s="168"/>
      <c r="G40" s="157" t="s">
        <v>878</v>
      </c>
      <c r="H40" s="157" t="s">
        <v>898</v>
      </c>
      <c r="I40" s="157"/>
      <c r="J40" s="161"/>
      <c r="K40" s="167"/>
    </row>
    <row r="41" spans="1:11" ht="48">
      <c r="A41" s="172">
        <v>36</v>
      </c>
      <c r="B41" s="157" t="s">
        <v>541</v>
      </c>
      <c r="C41" s="157" t="s">
        <v>505</v>
      </c>
      <c r="D41" s="168">
        <v>2032520.33</v>
      </c>
      <c r="E41" s="166" t="s">
        <v>876</v>
      </c>
      <c r="F41" s="168"/>
      <c r="G41" s="157" t="s">
        <v>878</v>
      </c>
      <c r="H41" s="157" t="s">
        <v>898</v>
      </c>
      <c r="I41" s="157"/>
      <c r="J41" s="161"/>
      <c r="K41" s="167"/>
    </row>
    <row r="42" spans="1:11" ht="24">
      <c r="A42" s="172">
        <v>37</v>
      </c>
      <c r="B42" s="157" t="s">
        <v>606</v>
      </c>
      <c r="C42" s="157" t="s">
        <v>830</v>
      </c>
      <c r="D42" s="168">
        <v>250000</v>
      </c>
      <c r="E42" s="166" t="s">
        <v>829</v>
      </c>
      <c r="F42" s="168"/>
      <c r="G42" s="157" t="s">
        <v>831</v>
      </c>
      <c r="H42" s="157" t="s">
        <v>827</v>
      </c>
      <c r="I42" s="157"/>
      <c r="J42" s="161"/>
      <c r="K42" s="167"/>
    </row>
    <row r="43" spans="1:11" ht="24">
      <c r="A43" s="172">
        <v>38</v>
      </c>
      <c r="B43" s="157" t="s">
        <v>606</v>
      </c>
      <c r="C43" s="157" t="s">
        <v>832</v>
      </c>
      <c r="D43" s="168">
        <v>20000</v>
      </c>
      <c r="E43" s="166" t="s">
        <v>829</v>
      </c>
      <c r="F43" s="168"/>
      <c r="G43" s="157" t="s">
        <v>831</v>
      </c>
      <c r="H43" s="157" t="s">
        <v>827</v>
      </c>
      <c r="I43" s="157"/>
      <c r="J43" s="161"/>
      <c r="K43" s="167"/>
    </row>
    <row r="44" spans="1:11" ht="36">
      <c r="A44" s="172">
        <v>39</v>
      </c>
      <c r="B44" s="157" t="s">
        <v>606</v>
      </c>
      <c r="C44" s="157" t="s">
        <v>833</v>
      </c>
      <c r="D44" s="168">
        <v>4000</v>
      </c>
      <c r="E44" s="166" t="s">
        <v>829</v>
      </c>
      <c r="F44" s="168"/>
      <c r="G44" s="157" t="s">
        <v>831</v>
      </c>
      <c r="H44" s="157" t="s">
        <v>827</v>
      </c>
      <c r="I44" s="157"/>
      <c r="J44" s="161"/>
      <c r="K44" s="167"/>
    </row>
    <row r="45" spans="1:11" ht="24">
      <c r="A45" s="172">
        <v>40</v>
      </c>
      <c r="B45" s="157" t="s">
        <v>606</v>
      </c>
      <c r="C45" s="157" t="s">
        <v>834</v>
      </c>
      <c r="D45" s="168">
        <v>10000</v>
      </c>
      <c r="E45" s="166" t="s">
        <v>829</v>
      </c>
      <c r="F45" s="168"/>
      <c r="G45" s="157" t="s">
        <v>831</v>
      </c>
      <c r="H45" s="157" t="s">
        <v>827</v>
      </c>
      <c r="I45" s="157"/>
      <c r="J45" s="161"/>
      <c r="K45" s="167"/>
    </row>
    <row r="46" spans="1:11" ht="107.25">
      <c r="A46" s="172">
        <v>41</v>
      </c>
      <c r="B46" s="157" t="s">
        <v>541</v>
      </c>
      <c r="C46" s="157" t="s">
        <v>868</v>
      </c>
      <c r="D46" s="168">
        <v>300000</v>
      </c>
      <c r="E46" s="166" t="s">
        <v>867</v>
      </c>
      <c r="F46" s="168"/>
      <c r="G46" s="157" t="s">
        <v>869</v>
      </c>
      <c r="H46" s="157" t="s">
        <v>870</v>
      </c>
      <c r="I46" s="157"/>
      <c r="J46" s="161"/>
      <c r="K46" s="167"/>
    </row>
    <row r="47" spans="1:11" ht="72">
      <c r="A47" s="172">
        <v>42</v>
      </c>
      <c r="B47" s="157" t="s">
        <v>541</v>
      </c>
      <c r="C47" s="157" t="s">
        <v>872</v>
      </c>
      <c r="D47" s="168">
        <v>1000000</v>
      </c>
      <c r="E47" s="166" t="s">
        <v>871</v>
      </c>
      <c r="F47" s="168"/>
      <c r="G47" s="179" t="s">
        <v>146</v>
      </c>
      <c r="H47" s="157" t="s">
        <v>873</v>
      </c>
      <c r="I47" s="157"/>
      <c r="J47" s="161"/>
      <c r="K47" s="167"/>
    </row>
    <row r="48" spans="1:11" ht="60">
      <c r="A48" s="172">
        <v>43</v>
      </c>
      <c r="B48" s="157" t="s">
        <v>541</v>
      </c>
      <c r="C48" s="157" t="s">
        <v>506</v>
      </c>
      <c r="D48" s="168">
        <v>1700000</v>
      </c>
      <c r="E48" s="166" t="s">
        <v>874</v>
      </c>
      <c r="F48" s="168"/>
      <c r="G48" s="179" t="s">
        <v>146</v>
      </c>
      <c r="H48" s="157" t="s">
        <v>875</v>
      </c>
      <c r="I48" s="157"/>
      <c r="J48" s="161"/>
      <c r="K48" s="167"/>
    </row>
    <row r="49" spans="1:11" ht="24">
      <c r="A49" s="172">
        <v>44</v>
      </c>
      <c r="B49" s="157" t="s">
        <v>541</v>
      </c>
      <c r="C49" s="157" t="s">
        <v>861</v>
      </c>
      <c r="D49" s="168">
        <v>1300000</v>
      </c>
      <c r="E49" s="166" t="s">
        <v>856</v>
      </c>
      <c r="F49" s="168"/>
      <c r="G49" s="157" t="s">
        <v>862</v>
      </c>
      <c r="H49" s="157" t="s">
        <v>859</v>
      </c>
      <c r="I49" s="157" t="s">
        <v>860</v>
      </c>
      <c r="J49" s="161"/>
      <c r="K49" s="167"/>
    </row>
    <row r="50" spans="1:11" ht="84">
      <c r="A50" s="172">
        <v>45</v>
      </c>
      <c r="B50" s="169" t="s">
        <v>583</v>
      </c>
      <c r="C50" s="157" t="s">
        <v>814</v>
      </c>
      <c r="D50" s="168">
        <v>3540140</v>
      </c>
      <c r="E50" s="166" t="s">
        <v>813</v>
      </c>
      <c r="F50" s="168"/>
      <c r="G50" s="157" t="s">
        <v>811</v>
      </c>
      <c r="H50" s="157" t="s">
        <v>815</v>
      </c>
      <c r="I50" s="157"/>
      <c r="J50" s="167"/>
      <c r="K50" s="167"/>
    </row>
    <row r="51" spans="1:11" ht="84">
      <c r="A51" s="172">
        <v>46</v>
      </c>
      <c r="B51" s="169" t="s">
        <v>583</v>
      </c>
      <c r="C51" s="157" t="s">
        <v>814</v>
      </c>
      <c r="D51" s="168">
        <v>1400000</v>
      </c>
      <c r="E51" s="166" t="s">
        <v>813</v>
      </c>
      <c r="F51" s="168"/>
      <c r="G51" s="157" t="s">
        <v>811</v>
      </c>
      <c r="H51" s="157" t="s">
        <v>815</v>
      </c>
      <c r="I51" s="157"/>
      <c r="J51" s="167"/>
      <c r="K51" s="167"/>
    </row>
    <row r="52" spans="1:11" ht="97.5">
      <c r="A52" s="172">
        <v>47</v>
      </c>
      <c r="B52" s="157" t="s">
        <v>541</v>
      </c>
      <c r="C52" s="157" t="s">
        <v>504</v>
      </c>
      <c r="D52" s="168">
        <v>1600000</v>
      </c>
      <c r="E52" s="184" t="s">
        <v>901</v>
      </c>
      <c r="F52" s="168"/>
      <c r="G52" s="157" t="s">
        <v>862</v>
      </c>
      <c r="H52" s="157" t="s">
        <v>902</v>
      </c>
      <c r="I52" s="157"/>
      <c r="J52" s="161"/>
      <c r="K52" s="167"/>
    </row>
    <row r="53" spans="1:11" ht="97.5">
      <c r="A53" s="172">
        <v>48</v>
      </c>
      <c r="B53" s="157" t="s">
        <v>541</v>
      </c>
      <c r="C53" s="157" t="s">
        <v>903</v>
      </c>
      <c r="D53" s="168">
        <v>800000</v>
      </c>
      <c r="E53" s="184" t="s">
        <v>901</v>
      </c>
      <c r="F53" s="168"/>
      <c r="G53" s="157" t="s">
        <v>862</v>
      </c>
      <c r="H53" s="157" t="s">
        <v>902</v>
      </c>
      <c r="I53" s="157"/>
      <c r="J53" s="161"/>
      <c r="K53" s="167"/>
    </row>
    <row r="54" spans="1:11" ht="84">
      <c r="A54" s="172">
        <v>49</v>
      </c>
      <c r="B54" s="169" t="s">
        <v>583</v>
      </c>
      <c r="C54" s="157" t="s">
        <v>810</v>
      </c>
      <c r="D54" s="168">
        <v>3204630</v>
      </c>
      <c r="E54" s="166" t="s">
        <v>809</v>
      </c>
      <c r="F54" s="168"/>
      <c r="G54" s="157" t="s">
        <v>634</v>
      </c>
      <c r="H54" s="157" t="s">
        <v>812</v>
      </c>
      <c r="I54" s="157"/>
      <c r="J54" s="167"/>
      <c r="K54" s="167"/>
    </row>
    <row r="55" spans="1:11" ht="84">
      <c r="A55" s="172">
        <v>50</v>
      </c>
      <c r="B55" s="169" t="s">
        <v>583</v>
      </c>
      <c r="C55" s="157" t="s">
        <v>810</v>
      </c>
      <c r="D55" s="168">
        <v>10124800</v>
      </c>
      <c r="E55" s="166" t="s">
        <v>809</v>
      </c>
      <c r="F55" s="168"/>
      <c r="G55" s="157" t="s">
        <v>634</v>
      </c>
      <c r="H55" s="157" t="s">
        <v>812</v>
      </c>
      <c r="I55" s="157"/>
      <c r="J55" s="167"/>
      <c r="K55" s="167"/>
    </row>
    <row r="56" spans="1:11" ht="84">
      <c r="A56" s="172">
        <v>51</v>
      </c>
      <c r="B56" s="169" t="s">
        <v>583</v>
      </c>
      <c r="C56" s="157" t="s">
        <v>810</v>
      </c>
      <c r="D56" s="168">
        <v>10124800</v>
      </c>
      <c r="E56" s="166" t="s">
        <v>809</v>
      </c>
      <c r="F56" s="168"/>
      <c r="G56" s="157" t="s">
        <v>634</v>
      </c>
      <c r="H56" s="157" t="s">
        <v>812</v>
      </c>
      <c r="I56" s="157"/>
      <c r="J56" s="167"/>
      <c r="K56" s="167"/>
    </row>
    <row r="57" spans="1:11" ht="84">
      <c r="A57" s="172">
        <v>52</v>
      </c>
      <c r="B57" s="169" t="s">
        <v>583</v>
      </c>
      <c r="C57" s="157" t="s">
        <v>810</v>
      </c>
      <c r="D57" s="168">
        <v>1751949</v>
      </c>
      <c r="E57" s="166" t="s">
        <v>809</v>
      </c>
      <c r="F57" s="168"/>
      <c r="G57" s="157" t="s">
        <v>634</v>
      </c>
      <c r="H57" s="157" t="s">
        <v>812</v>
      </c>
      <c r="I57" s="157"/>
      <c r="J57" s="167"/>
      <c r="K57" s="167"/>
    </row>
    <row r="58" spans="1:11" ht="84">
      <c r="A58" s="172">
        <v>53</v>
      </c>
      <c r="B58" s="169" t="s">
        <v>583</v>
      </c>
      <c r="C58" s="157" t="s">
        <v>810</v>
      </c>
      <c r="D58" s="168">
        <v>3291675</v>
      </c>
      <c r="E58" s="166" t="s">
        <v>809</v>
      </c>
      <c r="F58" s="168"/>
      <c r="G58" s="157" t="s">
        <v>634</v>
      </c>
      <c r="H58" s="157" t="s">
        <v>812</v>
      </c>
      <c r="I58" s="157"/>
      <c r="J58" s="167"/>
      <c r="K58" s="167"/>
    </row>
    <row r="59" spans="1:11" ht="84">
      <c r="A59" s="172">
        <v>54</v>
      </c>
      <c r="B59" s="169" t="s">
        <v>583</v>
      </c>
      <c r="C59" s="157" t="s">
        <v>814</v>
      </c>
      <c r="D59" s="168">
        <v>1595200</v>
      </c>
      <c r="E59" s="166" t="s">
        <v>813</v>
      </c>
      <c r="F59" s="168"/>
      <c r="G59" s="157" t="s">
        <v>634</v>
      </c>
      <c r="H59" s="157" t="s">
        <v>815</v>
      </c>
      <c r="I59" s="157"/>
      <c r="J59" s="167"/>
      <c r="K59" s="167"/>
    </row>
    <row r="60" spans="1:11" ht="36">
      <c r="A60" s="172">
        <v>55</v>
      </c>
      <c r="B60" s="157" t="s">
        <v>541</v>
      </c>
      <c r="C60" s="157" t="s">
        <v>911</v>
      </c>
      <c r="D60" s="168">
        <v>260000</v>
      </c>
      <c r="E60" s="166">
        <v>237329</v>
      </c>
      <c r="F60" s="168"/>
      <c r="G60" s="157" t="s">
        <v>912</v>
      </c>
      <c r="H60" s="157" t="s">
        <v>827</v>
      </c>
      <c r="I60" s="157" t="s">
        <v>913</v>
      </c>
      <c r="J60" s="161"/>
      <c r="K60" s="167"/>
    </row>
    <row r="61" spans="1:11" ht="36">
      <c r="A61" s="172">
        <v>56</v>
      </c>
      <c r="B61" s="157" t="s">
        <v>541</v>
      </c>
      <c r="C61" s="157" t="s">
        <v>914</v>
      </c>
      <c r="D61" s="168">
        <v>200000</v>
      </c>
      <c r="E61" s="166">
        <v>2378885</v>
      </c>
      <c r="F61" s="168"/>
      <c r="G61" s="157" t="s">
        <v>912</v>
      </c>
      <c r="H61" s="157" t="s">
        <v>827</v>
      </c>
      <c r="I61" s="157" t="s">
        <v>913</v>
      </c>
      <c r="J61" s="161"/>
      <c r="K61" s="167"/>
    </row>
    <row r="62" spans="1:11" ht="36">
      <c r="A62" s="172">
        <v>57</v>
      </c>
      <c r="B62" s="157" t="s">
        <v>541</v>
      </c>
      <c r="C62" s="157" t="s">
        <v>915</v>
      </c>
      <c r="D62" s="168">
        <v>115000</v>
      </c>
      <c r="E62" s="166">
        <v>237691</v>
      </c>
      <c r="F62" s="168"/>
      <c r="G62" s="157" t="s">
        <v>912</v>
      </c>
      <c r="H62" s="157" t="s">
        <v>827</v>
      </c>
      <c r="I62" s="157" t="s">
        <v>913</v>
      </c>
      <c r="J62" s="161"/>
      <c r="K62" s="167"/>
    </row>
    <row r="63" spans="1:11" ht="71.25" customHeight="1">
      <c r="A63" s="101"/>
      <c r="B63" s="57" t="s">
        <v>583</v>
      </c>
      <c r="C63" s="186" t="s">
        <v>585</v>
      </c>
      <c r="D63" s="191">
        <v>206639.35</v>
      </c>
      <c r="E63" s="185" t="s">
        <v>584</v>
      </c>
      <c r="F63" s="65"/>
      <c r="G63" s="68" t="s">
        <v>924</v>
      </c>
      <c r="H63" s="73" t="s">
        <v>586</v>
      </c>
      <c r="I63" s="58" t="s">
        <v>536</v>
      </c>
      <c r="J63" s="18" t="s">
        <v>562</v>
      </c>
      <c r="K63" s="6"/>
    </row>
    <row r="64" spans="1:11" ht="93" customHeight="1">
      <c r="A64" s="101"/>
      <c r="B64" s="57" t="s">
        <v>583</v>
      </c>
      <c r="C64" s="187" t="s">
        <v>587</v>
      </c>
      <c r="D64" s="191">
        <v>85530</v>
      </c>
      <c r="E64" s="185" t="s">
        <v>584</v>
      </c>
      <c r="F64" s="65"/>
      <c r="G64" s="68" t="s">
        <v>924</v>
      </c>
      <c r="H64" s="73" t="s">
        <v>588</v>
      </c>
      <c r="I64" s="58" t="s">
        <v>536</v>
      </c>
      <c r="J64" s="15" t="s">
        <v>562</v>
      </c>
      <c r="K64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zoomScale="88" zoomScaleNormal="88" zoomScalePageLayoutView="0" workbookViewId="0" topLeftCell="A1">
      <selection activeCell="G67" sqref="G67"/>
    </sheetView>
  </sheetViews>
  <sheetFormatPr defaultColWidth="9.140625" defaultRowHeight="12.75"/>
  <cols>
    <col min="1" max="1" width="4.7109375" style="141" customWidth="1"/>
    <col min="2" max="2" width="32.8515625" style="141" customWidth="1"/>
    <col min="3" max="3" width="52.00390625" style="141" customWidth="1"/>
    <col min="4" max="4" width="15.7109375" style="142" customWidth="1"/>
    <col min="5" max="5" width="25.57421875" style="141" customWidth="1"/>
    <col min="6" max="6" width="20.421875" style="141" customWidth="1"/>
    <col min="7" max="7" width="15.28125" style="141" customWidth="1"/>
    <col min="8" max="8" width="16.421875" style="141" customWidth="1"/>
  </cols>
  <sheetData>
    <row r="1" spans="1:8" ht="48.75" customHeight="1">
      <c r="A1" s="143" t="s">
        <v>526</v>
      </c>
      <c r="B1" s="193" t="s">
        <v>507</v>
      </c>
      <c r="C1" s="193" t="s">
        <v>278</v>
      </c>
      <c r="D1" s="231" t="s">
        <v>262</v>
      </c>
      <c r="E1" s="193" t="s">
        <v>308</v>
      </c>
      <c r="F1" s="143" t="s">
        <v>532</v>
      </c>
      <c r="G1" s="143" t="s">
        <v>533</v>
      </c>
      <c r="H1" s="143" t="s">
        <v>534</v>
      </c>
    </row>
    <row r="2" spans="1:8" ht="51" customHeight="1">
      <c r="A2" s="195">
        <v>1</v>
      </c>
      <c r="B2" s="197" t="s">
        <v>204</v>
      </c>
      <c r="C2" s="208" t="s">
        <v>514</v>
      </c>
      <c r="D2" s="209">
        <v>1517000</v>
      </c>
      <c r="E2" s="237" t="s">
        <v>311</v>
      </c>
      <c r="F2" s="208" t="s">
        <v>539</v>
      </c>
      <c r="G2" s="202" t="s">
        <v>546</v>
      </c>
      <c r="H2" s="239" t="s">
        <v>538</v>
      </c>
    </row>
    <row r="3" spans="1:8" ht="36" customHeight="1">
      <c r="A3" s="195">
        <v>2</v>
      </c>
      <c r="B3" s="230" t="s">
        <v>207</v>
      </c>
      <c r="C3" s="208" t="s">
        <v>276</v>
      </c>
      <c r="D3" s="209">
        <v>90000</v>
      </c>
      <c r="E3" s="237" t="s">
        <v>311</v>
      </c>
      <c r="F3" s="208"/>
      <c r="G3" s="202" t="s">
        <v>652</v>
      </c>
      <c r="H3" s="239" t="s">
        <v>538</v>
      </c>
    </row>
    <row r="4" spans="1:8" ht="36" customHeight="1">
      <c r="A4" s="195">
        <v>3</v>
      </c>
      <c r="B4" s="230" t="s">
        <v>208</v>
      </c>
      <c r="C4" s="208" t="s">
        <v>411</v>
      </c>
      <c r="D4" s="209">
        <v>330000</v>
      </c>
      <c r="E4" s="237" t="s">
        <v>311</v>
      </c>
      <c r="F4" s="208"/>
      <c r="G4" s="202" t="s">
        <v>652</v>
      </c>
      <c r="H4" s="239" t="s">
        <v>538</v>
      </c>
    </row>
    <row r="5" spans="1:8" ht="24" customHeight="1">
      <c r="A5" s="195">
        <v>4</v>
      </c>
      <c r="B5" s="230" t="s">
        <v>209</v>
      </c>
      <c r="C5" s="208" t="s">
        <v>411</v>
      </c>
      <c r="D5" s="209">
        <v>350000</v>
      </c>
      <c r="E5" s="237" t="s">
        <v>311</v>
      </c>
      <c r="F5" s="208"/>
      <c r="G5" s="202" t="s">
        <v>652</v>
      </c>
      <c r="H5" s="239" t="s">
        <v>538</v>
      </c>
    </row>
    <row r="6" spans="1:8" ht="35.25" customHeight="1">
      <c r="A6" s="195">
        <v>5</v>
      </c>
      <c r="B6" s="197" t="s">
        <v>215</v>
      </c>
      <c r="C6" s="208" t="s">
        <v>501</v>
      </c>
      <c r="D6" s="209">
        <v>30000</v>
      </c>
      <c r="E6" s="237" t="s">
        <v>311</v>
      </c>
      <c r="F6" s="208"/>
      <c r="G6" s="202" t="s">
        <v>652</v>
      </c>
      <c r="H6" s="239" t="s">
        <v>547</v>
      </c>
    </row>
    <row r="7" spans="1:8" ht="29.25" customHeight="1">
      <c r="A7" s="195">
        <v>6</v>
      </c>
      <c r="B7" s="230" t="s">
        <v>810</v>
      </c>
      <c r="C7" s="208" t="s">
        <v>182</v>
      </c>
      <c r="D7" s="209">
        <v>48000</v>
      </c>
      <c r="E7" s="237" t="s">
        <v>311</v>
      </c>
      <c r="F7" s="208"/>
      <c r="G7" s="202" t="s">
        <v>652</v>
      </c>
      <c r="H7" s="239" t="s">
        <v>547</v>
      </c>
    </row>
    <row r="8" spans="1:8" ht="31.5" customHeight="1">
      <c r="A8" s="195">
        <v>7</v>
      </c>
      <c r="B8" s="230" t="s">
        <v>246</v>
      </c>
      <c r="C8" s="221" t="s">
        <v>249</v>
      </c>
      <c r="D8" s="209">
        <v>1500000</v>
      </c>
      <c r="E8" s="237" t="s">
        <v>310</v>
      </c>
      <c r="F8" s="195"/>
      <c r="G8" s="203" t="s">
        <v>652</v>
      </c>
      <c r="H8" s="239" t="s">
        <v>512</v>
      </c>
    </row>
    <row r="9" spans="1:8" ht="30.75" customHeight="1">
      <c r="A9" s="195">
        <v>8</v>
      </c>
      <c r="B9" s="230" t="s">
        <v>205</v>
      </c>
      <c r="C9" s="208" t="s">
        <v>411</v>
      </c>
      <c r="D9" s="209">
        <v>100000</v>
      </c>
      <c r="E9" s="237" t="s">
        <v>311</v>
      </c>
      <c r="F9" s="208" t="s">
        <v>539</v>
      </c>
      <c r="G9" s="202" t="s">
        <v>379</v>
      </c>
      <c r="H9" s="239" t="s">
        <v>538</v>
      </c>
    </row>
    <row r="10" spans="1:8" ht="45.75" customHeight="1">
      <c r="A10" s="195">
        <v>9</v>
      </c>
      <c r="B10" s="197" t="s">
        <v>213</v>
      </c>
      <c r="C10" s="208" t="s">
        <v>500</v>
      </c>
      <c r="D10" s="209">
        <v>60000</v>
      </c>
      <c r="E10" s="211" t="s">
        <v>521</v>
      </c>
      <c r="F10" s="208" t="s">
        <v>522</v>
      </c>
      <c r="G10" s="202" t="s">
        <v>379</v>
      </c>
      <c r="H10" s="239" t="s">
        <v>547</v>
      </c>
    </row>
    <row r="11" spans="1:8" ht="66" customHeight="1">
      <c r="A11" s="195">
        <v>10</v>
      </c>
      <c r="B11" s="197" t="s">
        <v>215</v>
      </c>
      <c r="C11" s="208" t="s">
        <v>518</v>
      </c>
      <c r="D11" s="209">
        <v>250000</v>
      </c>
      <c r="E11" s="199" t="s">
        <v>515</v>
      </c>
      <c r="F11" s="208" t="s">
        <v>522</v>
      </c>
      <c r="G11" s="202" t="s">
        <v>379</v>
      </c>
      <c r="H11" s="239" t="s">
        <v>547</v>
      </c>
    </row>
    <row r="12" spans="1:8" ht="38.25" customHeight="1">
      <c r="A12" s="195">
        <v>11</v>
      </c>
      <c r="B12" s="230" t="s">
        <v>259</v>
      </c>
      <c r="C12" s="208" t="s">
        <v>258</v>
      </c>
      <c r="D12" s="209">
        <v>70000</v>
      </c>
      <c r="E12" s="201" t="s">
        <v>804</v>
      </c>
      <c r="F12" s="208"/>
      <c r="G12" s="202" t="s">
        <v>379</v>
      </c>
      <c r="H12" s="239" t="s">
        <v>547</v>
      </c>
    </row>
    <row r="13" spans="1:8" ht="39" customHeight="1">
      <c r="A13" s="195">
        <v>12</v>
      </c>
      <c r="B13" s="230" t="s">
        <v>375</v>
      </c>
      <c r="C13" s="198" t="s">
        <v>223</v>
      </c>
      <c r="D13" s="217">
        <v>100000</v>
      </c>
      <c r="E13" s="199" t="s">
        <v>294</v>
      </c>
      <c r="F13" s="198"/>
      <c r="G13" s="202" t="s">
        <v>379</v>
      </c>
      <c r="H13" s="239" t="s">
        <v>512</v>
      </c>
    </row>
    <row r="14" spans="1:8" ht="27.75" customHeight="1">
      <c r="A14" s="195">
        <v>13</v>
      </c>
      <c r="B14" s="230" t="s">
        <v>210</v>
      </c>
      <c r="C14" s="208" t="s">
        <v>411</v>
      </c>
      <c r="D14" s="209">
        <v>140000</v>
      </c>
      <c r="E14" s="237" t="s">
        <v>311</v>
      </c>
      <c r="F14" s="208"/>
      <c r="G14" s="202" t="s">
        <v>492</v>
      </c>
      <c r="H14" s="239" t="s">
        <v>538</v>
      </c>
    </row>
    <row r="15" spans="1:8" ht="40.5" customHeight="1">
      <c r="A15" s="195">
        <v>14</v>
      </c>
      <c r="B15" s="197" t="s">
        <v>203</v>
      </c>
      <c r="C15" s="208" t="s">
        <v>511</v>
      </c>
      <c r="D15" s="209">
        <v>60000</v>
      </c>
      <c r="E15" s="237" t="s">
        <v>311</v>
      </c>
      <c r="F15" s="208" t="s">
        <v>536</v>
      </c>
      <c r="G15" s="202" t="s">
        <v>510</v>
      </c>
      <c r="H15" s="239" t="s">
        <v>538</v>
      </c>
    </row>
    <row r="16" spans="1:8" ht="39" customHeight="1">
      <c r="A16" s="195">
        <v>15</v>
      </c>
      <c r="B16" s="197" t="s">
        <v>214</v>
      </c>
      <c r="C16" s="208" t="s">
        <v>499</v>
      </c>
      <c r="D16" s="209">
        <v>150000</v>
      </c>
      <c r="E16" s="237" t="s">
        <v>311</v>
      </c>
      <c r="F16" s="208"/>
      <c r="G16" s="202" t="s">
        <v>494</v>
      </c>
      <c r="H16" s="239" t="s">
        <v>547</v>
      </c>
    </row>
    <row r="17" spans="1:8" ht="34.5" customHeight="1">
      <c r="A17" s="195">
        <v>16</v>
      </c>
      <c r="B17" s="242" t="s">
        <v>216</v>
      </c>
      <c r="C17" s="208" t="s">
        <v>757</v>
      </c>
      <c r="D17" s="209">
        <v>280000</v>
      </c>
      <c r="E17" s="237" t="s">
        <v>294</v>
      </c>
      <c r="F17" s="208"/>
      <c r="G17" s="202" t="s">
        <v>494</v>
      </c>
      <c r="H17" s="239" t="s">
        <v>547</v>
      </c>
    </row>
    <row r="18" spans="1:8" ht="38.25" customHeight="1">
      <c r="A18" s="195">
        <v>17</v>
      </c>
      <c r="B18" s="230" t="s">
        <v>217</v>
      </c>
      <c r="C18" s="208" t="s">
        <v>517</v>
      </c>
      <c r="D18" s="209">
        <v>700000</v>
      </c>
      <c r="E18" s="237" t="s">
        <v>311</v>
      </c>
      <c r="F18" s="208"/>
      <c r="G18" s="202" t="s">
        <v>494</v>
      </c>
      <c r="H18" s="239" t="s">
        <v>547</v>
      </c>
    </row>
    <row r="19" spans="1:8" ht="42" customHeight="1">
      <c r="A19" s="195">
        <v>18</v>
      </c>
      <c r="B19" s="243" t="s">
        <v>899</v>
      </c>
      <c r="C19" s="212" t="s">
        <v>541</v>
      </c>
      <c r="D19" s="213">
        <v>1450000</v>
      </c>
      <c r="E19" s="211" t="s">
        <v>782</v>
      </c>
      <c r="F19" s="208" t="s">
        <v>522</v>
      </c>
      <c r="G19" s="214" t="s">
        <v>900</v>
      </c>
      <c r="H19" s="239" t="s">
        <v>512</v>
      </c>
    </row>
    <row r="20" spans="1:8" ht="45" customHeight="1">
      <c r="A20" s="195">
        <v>19</v>
      </c>
      <c r="B20" s="243" t="s">
        <v>917</v>
      </c>
      <c r="C20" s="212" t="s">
        <v>541</v>
      </c>
      <c r="D20" s="213">
        <v>400000</v>
      </c>
      <c r="E20" s="211" t="s">
        <v>916</v>
      </c>
      <c r="F20" s="208" t="s">
        <v>522</v>
      </c>
      <c r="G20" s="214" t="s">
        <v>900</v>
      </c>
      <c r="H20" s="239" t="s">
        <v>512</v>
      </c>
    </row>
    <row r="21" spans="1:8" ht="39.75" customHeight="1">
      <c r="A21" s="195">
        <v>20</v>
      </c>
      <c r="B21" s="243" t="s">
        <v>260</v>
      </c>
      <c r="C21" s="212" t="s">
        <v>541</v>
      </c>
      <c r="D21" s="213">
        <v>610000</v>
      </c>
      <c r="E21" s="211" t="s">
        <v>907</v>
      </c>
      <c r="F21" s="208" t="s">
        <v>522</v>
      </c>
      <c r="G21" s="214" t="s">
        <v>900</v>
      </c>
      <c r="H21" s="239" t="s">
        <v>512</v>
      </c>
    </row>
    <row r="22" spans="1:8" ht="39">
      <c r="A22" s="195">
        <v>21</v>
      </c>
      <c r="B22" s="230" t="s">
        <v>195</v>
      </c>
      <c r="C22" s="198" t="s">
        <v>559</v>
      </c>
      <c r="D22" s="217">
        <v>27653.23</v>
      </c>
      <c r="E22" s="199" t="s">
        <v>566</v>
      </c>
      <c r="F22" s="198" t="s">
        <v>522</v>
      </c>
      <c r="G22" s="218" t="s">
        <v>900</v>
      </c>
      <c r="H22" s="239" t="s">
        <v>512</v>
      </c>
    </row>
    <row r="23" spans="1:8" ht="35.25" customHeight="1">
      <c r="A23" s="195">
        <v>22</v>
      </c>
      <c r="B23" s="244" t="s">
        <v>226</v>
      </c>
      <c r="C23" s="200" t="s">
        <v>583</v>
      </c>
      <c r="D23" s="219">
        <v>4645000</v>
      </c>
      <c r="E23" s="201" t="s">
        <v>481</v>
      </c>
      <c r="F23" s="198" t="s">
        <v>522</v>
      </c>
      <c r="G23" s="220" t="s">
        <v>525</v>
      </c>
      <c r="H23" s="239" t="s">
        <v>512</v>
      </c>
    </row>
    <row r="24" spans="1:8" ht="29.25" customHeight="1">
      <c r="A24" s="195">
        <v>23</v>
      </c>
      <c r="B24" s="230" t="s">
        <v>206</v>
      </c>
      <c r="C24" s="208" t="s">
        <v>411</v>
      </c>
      <c r="D24" s="209">
        <v>700000</v>
      </c>
      <c r="E24" s="237" t="s">
        <v>311</v>
      </c>
      <c r="F24" s="208" t="s">
        <v>539</v>
      </c>
      <c r="G24" s="218" t="s">
        <v>490</v>
      </c>
      <c r="H24" s="239" t="s">
        <v>538</v>
      </c>
    </row>
    <row r="25" spans="1:8" ht="31.5" customHeight="1">
      <c r="A25" s="195">
        <v>24</v>
      </c>
      <c r="B25" s="230" t="s">
        <v>904</v>
      </c>
      <c r="C25" s="208" t="s">
        <v>516</v>
      </c>
      <c r="D25" s="209">
        <v>185000</v>
      </c>
      <c r="E25" s="237" t="s">
        <v>311</v>
      </c>
      <c r="F25" s="208"/>
      <c r="G25" s="202" t="s">
        <v>493</v>
      </c>
      <c r="H25" s="239" t="s">
        <v>547</v>
      </c>
    </row>
    <row r="26" spans="1:8" ht="37.5" customHeight="1">
      <c r="A26" s="195">
        <v>25</v>
      </c>
      <c r="B26" s="197" t="s">
        <v>213</v>
      </c>
      <c r="C26" s="208" t="s">
        <v>519</v>
      </c>
      <c r="D26" s="209">
        <v>270000</v>
      </c>
      <c r="E26" s="199" t="s">
        <v>520</v>
      </c>
      <c r="F26" s="208" t="s">
        <v>522</v>
      </c>
      <c r="G26" s="202" t="s">
        <v>493</v>
      </c>
      <c r="H26" s="239" t="s">
        <v>547</v>
      </c>
    </row>
    <row r="27" spans="1:8" ht="44.25" customHeight="1">
      <c r="A27" s="195">
        <v>26</v>
      </c>
      <c r="B27" s="230" t="s">
        <v>377</v>
      </c>
      <c r="C27" s="198" t="s">
        <v>227</v>
      </c>
      <c r="D27" s="217">
        <v>100000</v>
      </c>
      <c r="E27" s="199" t="s">
        <v>380</v>
      </c>
      <c r="F27" s="198"/>
      <c r="G27" s="202" t="s">
        <v>493</v>
      </c>
      <c r="H27" s="239" t="s">
        <v>512</v>
      </c>
    </row>
    <row r="28" spans="1:8" ht="33.75" customHeight="1">
      <c r="A28" s="195">
        <v>27</v>
      </c>
      <c r="B28" s="230" t="s">
        <v>200</v>
      </c>
      <c r="C28" s="208" t="s">
        <v>411</v>
      </c>
      <c r="D28" s="209">
        <v>80000</v>
      </c>
      <c r="E28" s="237" t="s">
        <v>311</v>
      </c>
      <c r="F28" s="208" t="s">
        <v>542</v>
      </c>
      <c r="G28" s="202" t="s">
        <v>543</v>
      </c>
      <c r="H28" s="239" t="s">
        <v>538</v>
      </c>
    </row>
    <row r="29" spans="1:8" ht="48">
      <c r="A29" s="195">
        <v>28</v>
      </c>
      <c r="B29" s="230" t="s">
        <v>201</v>
      </c>
      <c r="C29" s="208" t="s">
        <v>541</v>
      </c>
      <c r="D29" s="209">
        <v>135000</v>
      </c>
      <c r="E29" s="237" t="s">
        <v>311</v>
      </c>
      <c r="F29" s="208" t="s">
        <v>287</v>
      </c>
      <c r="G29" s="218" t="s">
        <v>543</v>
      </c>
      <c r="H29" s="239" t="s">
        <v>538</v>
      </c>
    </row>
    <row r="30" spans="1:8" ht="52.5" customHeight="1">
      <c r="A30" s="195">
        <v>29</v>
      </c>
      <c r="B30" s="230" t="s">
        <v>254</v>
      </c>
      <c r="C30" s="208" t="s">
        <v>253</v>
      </c>
      <c r="D30" s="209">
        <v>140000</v>
      </c>
      <c r="E30" s="237" t="s">
        <v>311</v>
      </c>
      <c r="F30" s="208"/>
      <c r="G30" s="218" t="s">
        <v>543</v>
      </c>
      <c r="H30" s="239" t="s">
        <v>547</v>
      </c>
    </row>
    <row r="31" spans="1:8" ht="25.5" customHeight="1">
      <c r="A31" s="195">
        <v>30</v>
      </c>
      <c r="B31" s="230" t="s">
        <v>212</v>
      </c>
      <c r="C31" s="208" t="s">
        <v>411</v>
      </c>
      <c r="D31" s="209">
        <v>100000</v>
      </c>
      <c r="E31" s="237" t="s">
        <v>311</v>
      </c>
      <c r="F31" s="208"/>
      <c r="G31" s="202" t="s">
        <v>491</v>
      </c>
      <c r="H31" s="239" t="s">
        <v>538</v>
      </c>
    </row>
    <row r="32" spans="1:8" ht="39" customHeight="1">
      <c r="A32" s="195">
        <v>31</v>
      </c>
      <c r="B32" s="230" t="s">
        <v>218</v>
      </c>
      <c r="C32" s="208" t="s">
        <v>757</v>
      </c>
      <c r="D32" s="209">
        <v>140000</v>
      </c>
      <c r="E32" s="237" t="s">
        <v>311</v>
      </c>
      <c r="F32" s="208"/>
      <c r="G32" s="202" t="s">
        <v>491</v>
      </c>
      <c r="H32" s="239" t="s">
        <v>547</v>
      </c>
    </row>
    <row r="33" spans="1:8" ht="36.75" customHeight="1">
      <c r="A33" s="195">
        <v>32</v>
      </c>
      <c r="B33" s="243" t="s">
        <v>857</v>
      </c>
      <c r="C33" s="212" t="s">
        <v>541</v>
      </c>
      <c r="D33" s="213">
        <v>150000</v>
      </c>
      <c r="E33" s="211" t="s">
        <v>856</v>
      </c>
      <c r="F33" s="208" t="s">
        <v>522</v>
      </c>
      <c r="G33" s="214" t="s">
        <v>858</v>
      </c>
      <c r="H33" s="239" t="s">
        <v>512</v>
      </c>
    </row>
    <row r="34" spans="1:8" ht="36">
      <c r="A34" s="195">
        <v>33</v>
      </c>
      <c r="B34" s="197" t="s">
        <v>198</v>
      </c>
      <c r="C34" s="208" t="s">
        <v>535</v>
      </c>
      <c r="D34" s="209">
        <v>105700</v>
      </c>
      <c r="E34" s="237" t="s">
        <v>311</v>
      </c>
      <c r="F34" s="208" t="s">
        <v>536</v>
      </c>
      <c r="G34" s="202" t="s">
        <v>562</v>
      </c>
      <c r="H34" s="239" t="s">
        <v>538</v>
      </c>
    </row>
    <row r="35" spans="1:8" ht="25.5" customHeight="1">
      <c r="A35" s="195">
        <v>34</v>
      </c>
      <c r="B35" s="230" t="s">
        <v>202</v>
      </c>
      <c r="C35" s="208" t="s">
        <v>559</v>
      </c>
      <c r="D35" s="209">
        <v>400000</v>
      </c>
      <c r="E35" s="237" t="s">
        <v>311</v>
      </c>
      <c r="F35" s="208" t="s">
        <v>536</v>
      </c>
      <c r="G35" s="218" t="s">
        <v>562</v>
      </c>
      <c r="H35" s="239" t="s">
        <v>538</v>
      </c>
    </row>
    <row r="36" spans="1:8" ht="36">
      <c r="A36" s="195">
        <v>35</v>
      </c>
      <c r="B36" s="230" t="s">
        <v>247</v>
      </c>
      <c r="C36" s="200" t="s">
        <v>288</v>
      </c>
      <c r="D36" s="209">
        <v>320000</v>
      </c>
      <c r="E36" s="210" t="s">
        <v>584</v>
      </c>
      <c r="F36" s="208" t="s">
        <v>522</v>
      </c>
      <c r="G36" s="202" t="s">
        <v>562</v>
      </c>
      <c r="H36" s="239" t="s">
        <v>512</v>
      </c>
    </row>
    <row r="37" spans="1:8" ht="92.25" customHeight="1">
      <c r="A37" s="195">
        <v>36</v>
      </c>
      <c r="B37" s="197" t="s">
        <v>604</v>
      </c>
      <c r="C37" s="208" t="s">
        <v>513</v>
      </c>
      <c r="D37" s="209">
        <v>400000</v>
      </c>
      <c r="E37" s="237" t="s">
        <v>311</v>
      </c>
      <c r="F37" s="208" t="s">
        <v>539</v>
      </c>
      <c r="G37" s="202" t="s">
        <v>487</v>
      </c>
      <c r="H37" s="239" t="s">
        <v>538</v>
      </c>
    </row>
    <row r="38" spans="1:8" ht="56.25" customHeight="1">
      <c r="A38" s="195">
        <v>37</v>
      </c>
      <c r="B38" s="243" t="s">
        <v>868</v>
      </c>
      <c r="C38" s="212" t="s">
        <v>541</v>
      </c>
      <c r="D38" s="213">
        <v>300000</v>
      </c>
      <c r="E38" s="211" t="s">
        <v>867</v>
      </c>
      <c r="F38" s="208" t="s">
        <v>522</v>
      </c>
      <c r="G38" s="15" t="s">
        <v>225</v>
      </c>
      <c r="H38" s="239" t="s">
        <v>512</v>
      </c>
    </row>
    <row r="39" spans="1:8" ht="38.25">
      <c r="A39" s="195">
        <v>38</v>
      </c>
      <c r="B39" s="230" t="s">
        <v>222</v>
      </c>
      <c r="C39" s="198" t="s">
        <v>541</v>
      </c>
      <c r="D39" s="217">
        <v>200000</v>
      </c>
      <c r="E39" s="199" t="s">
        <v>417</v>
      </c>
      <c r="F39" s="198" t="s">
        <v>522</v>
      </c>
      <c r="G39" s="202" t="s">
        <v>224</v>
      </c>
      <c r="H39" s="239" t="s">
        <v>512</v>
      </c>
    </row>
    <row r="40" spans="1:8" ht="36.75" customHeight="1">
      <c r="A40" s="195">
        <v>39</v>
      </c>
      <c r="B40" s="243" t="s">
        <v>196</v>
      </c>
      <c r="C40" s="200" t="s">
        <v>583</v>
      </c>
      <c r="D40" s="213">
        <v>1400000</v>
      </c>
      <c r="E40" s="211" t="s">
        <v>813</v>
      </c>
      <c r="F40" s="208" t="s">
        <v>522</v>
      </c>
      <c r="G40" s="214" t="s">
        <v>523</v>
      </c>
      <c r="H40" s="239" t="s">
        <v>512</v>
      </c>
    </row>
    <row r="41" spans="1:8" ht="36" customHeight="1">
      <c r="A41" s="195">
        <v>40</v>
      </c>
      <c r="B41" s="243" t="s">
        <v>261</v>
      </c>
      <c r="C41" s="212" t="s">
        <v>541</v>
      </c>
      <c r="D41" s="213">
        <v>210000</v>
      </c>
      <c r="E41" s="211" t="s">
        <v>876</v>
      </c>
      <c r="F41" s="198" t="s">
        <v>522</v>
      </c>
      <c r="G41" s="214" t="s">
        <v>523</v>
      </c>
      <c r="H41" s="239" t="s">
        <v>512</v>
      </c>
    </row>
    <row r="42" spans="1:8" ht="25.5">
      <c r="A42" s="195">
        <v>41</v>
      </c>
      <c r="B42" s="243" t="s">
        <v>881</v>
      </c>
      <c r="C42" s="212" t="s">
        <v>541</v>
      </c>
      <c r="D42" s="213">
        <v>528455.28</v>
      </c>
      <c r="E42" s="211" t="s">
        <v>876</v>
      </c>
      <c r="F42" s="198" t="s">
        <v>522</v>
      </c>
      <c r="G42" s="214" t="s">
        <v>523</v>
      </c>
      <c r="H42" s="239" t="s">
        <v>512</v>
      </c>
    </row>
    <row r="43" spans="1:8" ht="25.5">
      <c r="A43" s="195">
        <v>42</v>
      </c>
      <c r="B43" s="243" t="s">
        <v>882</v>
      </c>
      <c r="C43" s="212" t="s">
        <v>541</v>
      </c>
      <c r="D43" s="213">
        <v>325203.25</v>
      </c>
      <c r="E43" s="211" t="s">
        <v>876</v>
      </c>
      <c r="F43" s="198" t="s">
        <v>522</v>
      </c>
      <c r="G43" s="214" t="s">
        <v>523</v>
      </c>
      <c r="H43" s="239" t="s">
        <v>512</v>
      </c>
    </row>
    <row r="44" spans="1:8" ht="28.5" customHeight="1">
      <c r="A44" s="195">
        <v>43</v>
      </c>
      <c r="B44" s="243" t="s">
        <v>883</v>
      </c>
      <c r="C44" s="212" t="s">
        <v>541</v>
      </c>
      <c r="D44" s="213">
        <v>691056.91</v>
      </c>
      <c r="E44" s="211" t="s">
        <v>876</v>
      </c>
      <c r="F44" s="198" t="s">
        <v>522</v>
      </c>
      <c r="G44" s="214" t="s">
        <v>523</v>
      </c>
      <c r="H44" s="239" t="s">
        <v>512</v>
      </c>
    </row>
    <row r="45" spans="1:8" ht="36.75" customHeight="1">
      <c r="A45" s="195">
        <v>44</v>
      </c>
      <c r="B45" s="243" t="s">
        <v>884</v>
      </c>
      <c r="C45" s="212" t="s">
        <v>541</v>
      </c>
      <c r="D45" s="213">
        <v>77235.77</v>
      </c>
      <c r="E45" s="211" t="s">
        <v>876</v>
      </c>
      <c r="F45" s="198" t="s">
        <v>522</v>
      </c>
      <c r="G45" s="214" t="s">
        <v>523</v>
      </c>
      <c r="H45" s="239" t="s">
        <v>512</v>
      </c>
    </row>
    <row r="46" spans="1:8" ht="25.5">
      <c r="A46" s="195">
        <v>45</v>
      </c>
      <c r="B46" s="243" t="s">
        <v>885</v>
      </c>
      <c r="C46" s="212" t="s">
        <v>541</v>
      </c>
      <c r="D46" s="213">
        <v>66666.67</v>
      </c>
      <c r="E46" s="211" t="s">
        <v>876</v>
      </c>
      <c r="F46" s="198" t="s">
        <v>522</v>
      </c>
      <c r="G46" s="214" t="s">
        <v>523</v>
      </c>
      <c r="H46" s="239" t="s">
        <v>512</v>
      </c>
    </row>
    <row r="47" spans="1:8" ht="22.5">
      <c r="A47" s="195">
        <v>46</v>
      </c>
      <c r="B47" s="243" t="s">
        <v>886</v>
      </c>
      <c r="C47" s="212" t="s">
        <v>541</v>
      </c>
      <c r="D47" s="213">
        <v>72357.72</v>
      </c>
      <c r="E47" s="211" t="s">
        <v>876</v>
      </c>
      <c r="F47" s="198" t="s">
        <v>522</v>
      </c>
      <c r="G47" s="214" t="s">
        <v>523</v>
      </c>
      <c r="H47" s="239" t="s">
        <v>512</v>
      </c>
    </row>
    <row r="48" spans="1:8" ht="63.75">
      <c r="A48" s="195">
        <v>47</v>
      </c>
      <c r="B48" s="243" t="s">
        <v>887</v>
      </c>
      <c r="C48" s="212" t="s">
        <v>541</v>
      </c>
      <c r="D48" s="213">
        <v>506097.56</v>
      </c>
      <c r="E48" s="211" t="s">
        <v>876</v>
      </c>
      <c r="F48" s="198" t="s">
        <v>522</v>
      </c>
      <c r="G48" s="214" t="s">
        <v>523</v>
      </c>
      <c r="H48" s="239" t="s">
        <v>512</v>
      </c>
    </row>
    <row r="49" spans="1:8" ht="38.25">
      <c r="A49" s="195">
        <v>48</v>
      </c>
      <c r="B49" s="243" t="s">
        <v>888</v>
      </c>
      <c r="C49" s="212" t="s">
        <v>541</v>
      </c>
      <c r="D49" s="213">
        <v>59756.1</v>
      </c>
      <c r="E49" s="211" t="s">
        <v>876</v>
      </c>
      <c r="F49" s="198" t="s">
        <v>522</v>
      </c>
      <c r="G49" s="214" t="s">
        <v>523</v>
      </c>
      <c r="H49" s="239" t="s">
        <v>512</v>
      </c>
    </row>
    <row r="50" spans="1:8" ht="51">
      <c r="A50" s="195">
        <v>49</v>
      </c>
      <c r="B50" s="243" t="s">
        <v>889</v>
      </c>
      <c r="C50" s="212" t="s">
        <v>541</v>
      </c>
      <c r="D50" s="213">
        <v>325203.25</v>
      </c>
      <c r="E50" s="211" t="s">
        <v>876</v>
      </c>
      <c r="F50" s="198" t="s">
        <v>522</v>
      </c>
      <c r="G50" s="214" t="s">
        <v>523</v>
      </c>
      <c r="H50" s="239" t="s">
        <v>512</v>
      </c>
    </row>
    <row r="51" spans="1:8" ht="22.5">
      <c r="A51" s="195">
        <v>50</v>
      </c>
      <c r="B51" s="243" t="s">
        <v>890</v>
      </c>
      <c r="C51" s="212" t="s">
        <v>541</v>
      </c>
      <c r="D51" s="213">
        <v>56910.57</v>
      </c>
      <c r="E51" s="211" t="s">
        <v>876</v>
      </c>
      <c r="F51" s="198" t="s">
        <v>522</v>
      </c>
      <c r="G51" s="214" t="s">
        <v>523</v>
      </c>
      <c r="H51" s="239" t="s">
        <v>512</v>
      </c>
    </row>
    <row r="52" spans="1:8" ht="22.5">
      <c r="A52" s="195">
        <v>51</v>
      </c>
      <c r="B52" s="243" t="s">
        <v>891</v>
      </c>
      <c r="C52" s="212" t="s">
        <v>541</v>
      </c>
      <c r="D52" s="213">
        <v>308943.09</v>
      </c>
      <c r="E52" s="211" t="s">
        <v>876</v>
      </c>
      <c r="F52" s="198" t="s">
        <v>522</v>
      </c>
      <c r="G52" s="214" t="s">
        <v>523</v>
      </c>
      <c r="H52" s="239" t="s">
        <v>512</v>
      </c>
    </row>
    <row r="53" spans="1:8" ht="30" customHeight="1">
      <c r="A53" s="195">
        <v>52</v>
      </c>
      <c r="B53" s="243" t="s">
        <v>892</v>
      </c>
      <c r="C53" s="212" t="s">
        <v>541</v>
      </c>
      <c r="D53" s="213">
        <v>97560.98</v>
      </c>
      <c r="E53" s="211" t="s">
        <v>876</v>
      </c>
      <c r="F53" s="198" t="s">
        <v>522</v>
      </c>
      <c r="G53" s="214" t="s">
        <v>523</v>
      </c>
      <c r="H53" s="239" t="s">
        <v>512</v>
      </c>
    </row>
    <row r="54" spans="1:8" ht="38.25">
      <c r="A54" s="195">
        <v>53</v>
      </c>
      <c r="B54" s="243" t="s">
        <v>893</v>
      </c>
      <c r="C54" s="212" t="s">
        <v>541</v>
      </c>
      <c r="D54" s="213">
        <v>650406.5</v>
      </c>
      <c r="E54" s="211" t="s">
        <v>876</v>
      </c>
      <c r="F54" s="198" t="s">
        <v>522</v>
      </c>
      <c r="G54" s="214" t="s">
        <v>523</v>
      </c>
      <c r="H54" s="239" t="s">
        <v>512</v>
      </c>
    </row>
    <row r="55" spans="1:8" ht="25.5">
      <c r="A55" s="195">
        <v>54</v>
      </c>
      <c r="B55" s="243" t="s">
        <v>894</v>
      </c>
      <c r="C55" s="212" t="s">
        <v>541</v>
      </c>
      <c r="D55" s="213">
        <v>97560.98</v>
      </c>
      <c r="E55" s="211" t="s">
        <v>876</v>
      </c>
      <c r="F55" s="198" t="s">
        <v>522</v>
      </c>
      <c r="G55" s="214" t="s">
        <v>523</v>
      </c>
      <c r="H55" s="239" t="s">
        <v>512</v>
      </c>
    </row>
    <row r="56" spans="1:8" ht="29.25" customHeight="1">
      <c r="A56" s="195">
        <v>55</v>
      </c>
      <c r="B56" s="243" t="s">
        <v>895</v>
      </c>
      <c r="C56" s="212" t="s">
        <v>541</v>
      </c>
      <c r="D56" s="213">
        <v>214634.15</v>
      </c>
      <c r="E56" s="211" t="s">
        <v>876</v>
      </c>
      <c r="F56" s="198" t="s">
        <v>522</v>
      </c>
      <c r="G56" s="214" t="s">
        <v>523</v>
      </c>
      <c r="H56" s="239" t="s">
        <v>512</v>
      </c>
    </row>
    <row r="57" spans="1:8" ht="31.5" customHeight="1">
      <c r="A57" s="195">
        <v>56</v>
      </c>
      <c r="B57" s="243" t="s">
        <v>896</v>
      </c>
      <c r="C57" s="212" t="s">
        <v>541</v>
      </c>
      <c r="D57" s="213">
        <v>235772.36</v>
      </c>
      <c r="E57" s="211" t="s">
        <v>876</v>
      </c>
      <c r="F57" s="198" t="s">
        <v>522</v>
      </c>
      <c r="G57" s="214" t="s">
        <v>523</v>
      </c>
      <c r="H57" s="239" t="s">
        <v>512</v>
      </c>
    </row>
    <row r="58" spans="1:8" ht="76.5">
      <c r="A58" s="195">
        <v>57</v>
      </c>
      <c r="B58" s="243" t="s">
        <v>897</v>
      </c>
      <c r="C58" s="212" t="s">
        <v>541</v>
      </c>
      <c r="D58" s="213">
        <v>178861.79</v>
      </c>
      <c r="E58" s="211" t="s">
        <v>876</v>
      </c>
      <c r="F58" s="198" t="s">
        <v>522</v>
      </c>
      <c r="G58" s="214" t="s">
        <v>523</v>
      </c>
      <c r="H58" s="239" t="s">
        <v>512</v>
      </c>
    </row>
    <row r="59" spans="1:8" ht="30.75" customHeight="1">
      <c r="A59" s="195">
        <v>58</v>
      </c>
      <c r="B59" s="243" t="s">
        <v>504</v>
      </c>
      <c r="C59" s="212" t="s">
        <v>541</v>
      </c>
      <c r="D59" s="213">
        <v>1341463.41</v>
      </c>
      <c r="E59" s="211" t="s">
        <v>876</v>
      </c>
      <c r="F59" s="198" t="s">
        <v>522</v>
      </c>
      <c r="G59" s="214" t="s">
        <v>523</v>
      </c>
      <c r="H59" s="239" t="s">
        <v>512</v>
      </c>
    </row>
    <row r="60" spans="1:8" ht="33" customHeight="1">
      <c r="A60" s="195">
        <v>59</v>
      </c>
      <c r="B60" s="243" t="s">
        <v>505</v>
      </c>
      <c r="C60" s="212" t="s">
        <v>541</v>
      </c>
      <c r="D60" s="213">
        <v>2032520.33</v>
      </c>
      <c r="E60" s="211" t="s">
        <v>876</v>
      </c>
      <c r="F60" s="198" t="s">
        <v>522</v>
      </c>
      <c r="G60" s="214" t="s">
        <v>523</v>
      </c>
      <c r="H60" s="239" t="s">
        <v>512</v>
      </c>
    </row>
    <row r="61" spans="1:8" ht="22.5">
      <c r="A61" s="195">
        <v>60</v>
      </c>
      <c r="B61" s="230" t="s">
        <v>195</v>
      </c>
      <c r="C61" s="221" t="s">
        <v>142</v>
      </c>
      <c r="D61" s="209">
        <v>1300000</v>
      </c>
      <c r="E61" s="237" t="s">
        <v>311</v>
      </c>
      <c r="F61" s="195"/>
      <c r="G61" s="218" t="s">
        <v>229</v>
      </c>
      <c r="H61" s="239" t="s">
        <v>512</v>
      </c>
    </row>
    <row r="62" spans="1:8" ht="25.5">
      <c r="A62" s="195">
        <v>61</v>
      </c>
      <c r="B62" s="197" t="s">
        <v>213</v>
      </c>
      <c r="C62" s="208" t="s">
        <v>411</v>
      </c>
      <c r="D62" s="209">
        <v>50000</v>
      </c>
      <c r="E62" s="237" t="s">
        <v>311</v>
      </c>
      <c r="F62" s="208"/>
      <c r="G62" s="218" t="s">
        <v>502</v>
      </c>
      <c r="H62" s="239" t="s">
        <v>547</v>
      </c>
    </row>
    <row r="63" spans="1:8" ht="56.25" customHeight="1">
      <c r="A63" s="195">
        <v>62</v>
      </c>
      <c r="B63" s="230" t="s">
        <v>257</v>
      </c>
      <c r="C63" s="208" t="s">
        <v>255</v>
      </c>
      <c r="D63" s="209">
        <v>500000</v>
      </c>
      <c r="E63" s="211" t="s">
        <v>825</v>
      </c>
      <c r="F63" s="208"/>
      <c r="G63" s="218" t="s">
        <v>502</v>
      </c>
      <c r="H63" s="239" t="s">
        <v>547</v>
      </c>
    </row>
    <row r="64" spans="1:8" ht="37.5" customHeight="1">
      <c r="A64" s="195">
        <v>63</v>
      </c>
      <c r="B64" s="244" t="s">
        <v>483</v>
      </c>
      <c r="C64" s="200" t="s">
        <v>583</v>
      </c>
      <c r="D64" s="219">
        <v>8415081.9</v>
      </c>
      <c r="E64" s="201" t="s">
        <v>481</v>
      </c>
      <c r="F64" s="198" t="s">
        <v>522</v>
      </c>
      <c r="G64" s="220" t="s">
        <v>988</v>
      </c>
      <c r="H64" s="239" t="s">
        <v>512</v>
      </c>
    </row>
    <row r="65" spans="1:8" ht="32.25" customHeight="1">
      <c r="A65" s="195">
        <v>64</v>
      </c>
      <c r="B65" s="230" t="s">
        <v>234</v>
      </c>
      <c r="C65" s="221" t="s">
        <v>757</v>
      </c>
      <c r="D65" s="209">
        <v>1961190</v>
      </c>
      <c r="E65" s="237" t="s">
        <v>303</v>
      </c>
      <c r="F65" s="195"/>
      <c r="G65" s="218" t="s">
        <v>235</v>
      </c>
      <c r="H65" s="239" t="s">
        <v>547</v>
      </c>
    </row>
    <row r="66" spans="1:8" ht="30" customHeight="1">
      <c r="A66" s="195">
        <v>65</v>
      </c>
      <c r="B66" s="230" t="s">
        <v>219</v>
      </c>
      <c r="C66" s="208" t="s">
        <v>286</v>
      </c>
      <c r="D66" s="209">
        <v>160000</v>
      </c>
      <c r="E66" s="237" t="s">
        <v>311</v>
      </c>
      <c r="F66" s="208"/>
      <c r="G66" s="218" t="s">
        <v>591</v>
      </c>
      <c r="H66" s="239" t="s">
        <v>547</v>
      </c>
    </row>
    <row r="67" spans="1:8" ht="19.5" customHeight="1">
      <c r="A67" s="195">
        <v>66</v>
      </c>
      <c r="B67" s="230" t="s">
        <v>455</v>
      </c>
      <c r="C67" s="198" t="s">
        <v>559</v>
      </c>
      <c r="D67" s="217">
        <v>120000</v>
      </c>
      <c r="E67" s="199" t="s">
        <v>294</v>
      </c>
      <c r="F67" s="198"/>
      <c r="G67" s="218" t="s">
        <v>591</v>
      </c>
      <c r="H67" s="239" t="s">
        <v>538</v>
      </c>
    </row>
    <row r="68" spans="1:8" ht="22.5">
      <c r="A68" s="195">
        <v>67</v>
      </c>
      <c r="B68" s="230" t="s">
        <v>394</v>
      </c>
      <c r="C68" s="198" t="s">
        <v>223</v>
      </c>
      <c r="D68" s="217">
        <v>70000</v>
      </c>
      <c r="E68" s="199" t="s">
        <v>294</v>
      </c>
      <c r="F68" s="198"/>
      <c r="G68" s="218" t="s">
        <v>591</v>
      </c>
      <c r="H68" s="239" t="s">
        <v>512</v>
      </c>
    </row>
    <row r="69" spans="1:8" ht="22.5">
      <c r="A69" s="195">
        <v>68</v>
      </c>
      <c r="B69" s="243" t="s">
        <v>861</v>
      </c>
      <c r="C69" s="212" t="s">
        <v>541</v>
      </c>
      <c r="D69" s="213">
        <v>1300000</v>
      </c>
      <c r="E69" s="211" t="s">
        <v>856</v>
      </c>
      <c r="F69" s="208" t="s">
        <v>522</v>
      </c>
      <c r="G69" s="214" t="s">
        <v>862</v>
      </c>
      <c r="H69" s="239" t="s">
        <v>512</v>
      </c>
    </row>
    <row r="70" spans="1:8" ht="58.5">
      <c r="A70" s="195">
        <v>69</v>
      </c>
      <c r="B70" s="243" t="s">
        <v>197</v>
      </c>
      <c r="C70" s="200" t="s">
        <v>583</v>
      </c>
      <c r="D70" s="213">
        <v>3540140</v>
      </c>
      <c r="E70" s="211" t="s">
        <v>813</v>
      </c>
      <c r="F70" s="208" t="s">
        <v>522</v>
      </c>
      <c r="G70" s="214" t="s">
        <v>862</v>
      </c>
      <c r="H70" s="239" t="s">
        <v>512</v>
      </c>
    </row>
    <row r="71" spans="1:8" ht="58.5">
      <c r="A71" s="195">
        <v>70</v>
      </c>
      <c r="B71" s="243" t="s">
        <v>197</v>
      </c>
      <c r="C71" s="200" t="s">
        <v>583</v>
      </c>
      <c r="D71" s="213">
        <v>1400000</v>
      </c>
      <c r="E71" s="211" t="s">
        <v>813</v>
      </c>
      <c r="F71" s="208" t="s">
        <v>522</v>
      </c>
      <c r="G71" s="214" t="s">
        <v>862</v>
      </c>
      <c r="H71" s="239" t="s">
        <v>512</v>
      </c>
    </row>
    <row r="72" spans="1:8" ht="78">
      <c r="A72" s="195">
        <v>71</v>
      </c>
      <c r="B72" s="243" t="s">
        <v>504</v>
      </c>
      <c r="C72" s="212" t="s">
        <v>541</v>
      </c>
      <c r="D72" s="213">
        <v>1600000</v>
      </c>
      <c r="E72" s="216" t="s">
        <v>901</v>
      </c>
      <c r="F72" s="208" t="s">
        <v>522</v>
      </c>
      <c r="G72" s="214" t="s">
        <v>862</v>
      </c>
      <c r="H72" s="239" t="s">
        <v>512</v>
      </c>
    </row>
    <row r="73" spans="1:8" ht="78">
      <c r="A73" s="195">
        <v>72</v>
      </c>
      <c r="B73" s="243" t="s">
        <v>903</v>
      </c>
      <c r="C73" s="212" t="s">
        <v>541</v>
      </c>
      <c r="D73" s="213">
        <v>800000</v>
      </c>
      <c r="E73" s="216" t="s">
        <v>901</v>
      </c>
      <c r="F73" s="208" t="s">
        <v>522</v>
      </c>
      <c r="G73" s="214" t="s">
        <v>862</v>
      </c>
      <c r="H73" s="239" t="s">
        <v>512</v>
      </c>
    </row>
    <row r="74" spans="1:8" ht="24">
      <c r="A74" s="195">
        <v>73</v>
      </c>
      <c r="B74" s="230" t="s">
        <v>198</v>
      </c>
      <c r="C74" s="208" t="s">
        <v>411</v>
      </c>
      <c r="D74" s="209">
        <v>30000</v>
      </c>
      <c r="E74" s="237" t="s">
        <v>311</v>
      </c>
      <c r="F74" s="208" t="s">
        <v>536</v>
      </c>
      <c r="G74" s="218" t="s">
        <v>540</v>
      </c>
      <c r="H74" s="239" t="s">
        <v>538</v>
      </c>
    </row>
    <row r="75" spans="1:8" ht="24">
      <c r="A75" s="195">
        <v>74</v>
      </c>
      <c r="B75" s="197" t="s">
        <v>199</v>
      </c>
      <c r="C75" s="208" t="s">
        <v>548</v>
      </c>
      <c r="D75" s="209">
        <v>320000</v>
      </c>
      <c r="E75" s="237" t="s">
        <v>311</v>
      </c>
      <c r="F75" s="208" t="s">
        <v>539</v>
      </c>
      <c r="G75" s="218" t="s">
        <v>540</v>
      </c>
      <c r="H75" s="239" t="s">
        <v>538</v>
      </c>
    </row>
    <row r="76" spans="1:8" ht="24">
      <c r="A76" s="195">
        <v>75</v>
      </c>
      <c r="B76" s="197" t="s">
        <v>203</v>
      </c>
      <c r="C76" s="208" t="s">
        <v>411</v>
      </c>
      <c r="D76" s="209">
        <v>80000</v>
      </c>
      <c r="E76" s="237" t="s">
        <v>311</v>
      </c>
      <c r="F76" s="208" t="s">
        <v>536</v>
      </c>
      <c r="G76" s="218" t="s">
        <v>540</v>
      </c>
      <c r="H76" s="239" t="s">
        <v>538</v>
      </c>
    </row>
    <row r="77" spans="1:8" ht="24.75" customHeight="1">
      <c r="A77" s="195">
        <v>76</v>
      </c>
      <c r="B77" s="230" t="s">
        <v>211</v>
      </c>
      <c r="C77" s="208" t="s">
        <v>411</v>
      </c>
      <c r="D77" s="209">
        <v>150000</v>
      </c>
      <c r="E77" s="237" t="s">
        <v>311</v>
      </c>
      <c r="F77" s="208"/>
      <c r="G77" s="218" t="s">
        <v>540</v>
      </c>
      <c r="H77" s="239" t="s">
        <v>538</v>
      </c>
    </row>
    <row r="78" spans="1:8" ht="27" customHeight="1">
      <c r="A78" s="195">
        <v>77</v>
      </c>
      <c r="B78" s="230" t="s">
        <v>217</v>
      </c>
      <c r="C78" s="208" t="s">
        <v>411</v>
      </c>
      <c r="D78" s="209">
        <v>400000</v>
      </c>
      <c r="E78" s="237" t="s">
        <v>311</v>
      </c>
      <c r="F78" s="208"/>
      <c r="G78" s="218" t="s">
        <v>540</v>
      </c>
      <c r="H78" s="239" t="s">
        <v>547</v>
      </c>
    </row>
    <row r="79" spans="1:8" ht="27.75" customHeight="1">
      <c r="A79" s="195">
        <v>78</v>
      </c>
      <c r="B79" s="197" t="s">
        <v>214</v>
      </c>
      <c r="C79" s="208" t="s">
        <v>411</v>
      </c>
      <c r="D79" s="209">
        <v>150000</v>
      </c>
      <c r="E79" s="237" t="s">
        <v>311</v>
      </c>
      <c r="F79" s="208"/>
      <c r="G79" s="218" t="s">
        <v>540</v>
      </c>
      <c r="H79" s="239" t="s">
        <v>547</v>
      </c>
    </row>
    <row r="80" spans="1:8" ht="31.5" customHeight="1">
      <c r="A80" s="195">
        <v>79</v>
      </c>
      <c r="B80" s="230" t="s">
        <v>256</v>
      </c>
      <c r="C80" s="208" t="s">
        <v>541</v>
      </c>
      <c r="D80" s="209">
        <v>540000</v>
      </c>
      <c r="E80" s="237" t="s">
        <v>294</v>
      </c>
      <c r="F80" s="208"/>
      <c r="G80" s="218" t="s">
        <v>540</v>
      </c>
      <c r="H80" s="239" t="s">
        <v>547</v>
      </c>
    </row>
    <row r="81" spans="1:8" s="144" customFormat="1" ht="26.25" customHeight="1">
      <c r="A81" s="195">
        <v>80</v>
      </c>
      <c r="B81" s="230" t="s">
        <v>810</v>
      </c>
      <c r="C81" s="208" t="s">
        <v>411</v>
      </c>
      <c r="D81" s="209">
        <v>70000</v>
      </c>
      <c r="E81" s="237" t="s">
        <v>311</v>
      </c>
      <c r="F81" s="208"/>
      <c r="G81" s="218" t="s">
        <v>540</v>
      </c>
      <c r="H81" s="239" t="s">
        <v>547</v>
      </c>
    </row>
    <row r="82" spans="1:8" s="144" customFormat="1" ht="43.5" customHeight="1">
      <c r="A82" s="195">
        <v>81</v>
      </c>
      <c r="B82" s="243" t="s">
        <v>220</v>
      </c>
      <c r="C82" s="212" t="s">
        <v>541</v>
      </c>
      <c r="D82" s="213">
        <v>1000000</v>
      </c>
      <c r="E82" s="211" t="s">
        <v>871</v>
      </c>
      <c r="F82" s="208" t="s">
        <v>522</v>
      </c>
      <c r="G82" s="215" t="s">
        <v>540</v>
      </c>
      <c r="H82" s="239" t="s">
        <v>512</v>
      </c>
    </row>
    <row r="83" spans="1:8" s="144" customFormat="1" ht="44.25" customHeight="1">
      <c r="A83" s="195">
        <v>82</v>
      </c>
      <c r="B83" s="243" t="s">
        <v>221</v>
      </c>
      <c r="C83" s="212" t="s">
        <v>541</v>
      </c>
      <c r="D83" s="213">
        <v>1700000</v>
      </c>
      <c r="E83" s="211" t="s">
        <v>874</v>
      </c>
      <c r="F83" s="208" t="s">
        <v>522</v>
      </c>
      <c r="G83" s="215" t="s">
        <v>540</v>
      </c>
      <c r="H83" s="239" t="s">
        <v>512</v>
      </c>
    </row>
    <row r="84" spans="1:8" s="144" customFormat="1" ht="34.5" customHeight="1">
      <c r="A84" s="195">
        <v>83</v>
      </c>
      <c r="B84" s="230" t="s">
        <v>406</v>
      </c>
      <c r="C84" s="198" t="s">
        <v>405</v>
      </c>
      <c r="D84" s="217">
        <v>400000</v>
      </c>
      <c r="E84" s="199" t="s">
        <v>311</v>
      </c>
      <c r="F84" s="198"/>
      <c r="G84" s="218" t="s">
        <v>540</v>
      </c>
      <c r="H84" s="239" t="s">
        <v>512</v>
      </c>
    </row>
    <row r="85" spans="1:8" s="144" customFormat="1" ht="30.75" customHeight="1">
      <c r="A85" s="195">
        <v>84</v>
      </c>
      <c r="B85" s="230" t="s">
        <v>409</v>
      </c>
      <c r="C85" s="198" t="s">
        <v>405</v>
      </c>
      <c r="D85" s="217">
        <v>150000</v>
      </c>
      <c r="E85" s="199" t="s">
        <v>311</v>
      </c>
      <c r="F85" s="198"/>
      <c r="G85" s="218" t="s">
        <v>540</v>
      </c>
      <c r="H85" s="239" t="s">
        <v>512</v>
      </c>
    </row>
    <row r="86" spans="1:8" s="144" customFormat="1" ht="30.75" customHeight="1">
      <c r="A86" s="195">
        <v>85</v>
      </c>
      <c r="B86" s="197" t="s">
        <v>213</v>
      </c>
      <c r="C86" s="208" t="s">
        <v>411</v>
      </c>
      <c r="D86" s="209">
        <v>80000</v>
      </c>
      <c r="E86" s="237" t="s">
        <v>311</v>
      </c>
      <c r="F86" s="208"/>
      <c r="G86" s="218" t="s">
        <v>503</v>
      </c>
      <c r="H86" s="239" t="s">
        <v>547</v>
      </c>
    </row>
    <row r="87" spans="1:8" s="144" customFormat="1" ht="30.75" customHeight="1">
      <c r="A87" s="195">
        <v>86</v>
      </c>
      <c r="B87" s="230" t="s">
        <v>394</v>
      </c>
      <c r="C87" s="198" t="s">
        <v>372</v>
      </c>
      <c r="D87" s="217">
        <v>50000</v>
      </c>
      <c r="E87" s="199" t="s">
        <v>294</v>
      </c>
      <c r="F87" s="198"/>
      <c r="G87" s="218" t="s">
        <v>503</v>
      </c>
      <c r="H87" s="239" t="s">
        <v>512</v>
      </c>
    </row>
    <row r="88" spans="1:8" s="144" customFormat="1" ht="36" customHeight="1">
      <c r="A88" s="195">
        <v>87</v>
      </c>
      <c r="B88" s="243" t="s">
        <v>810</v>
      </c>
      <c r="C88" s="200" t="s">
        <v>583</v>
      </c>
      <c r="D88" s="213">
        <v>3204630</v>
      </c>
      <c r="E88" s="211" t="s">
        <v>809</v>
      </c>
      <c r="F88" s="208" t="s">
        <v>522</v>
      </c>
      <c r="G88" s="214" t="s">
        <v>912</v>
      </c>
      <c r="H88" s="239" t="s">
        <v>512</v>
      </c>
    </row>
    <row r="89" spans="1:8" s="144" customFormat="1" ht="24">
      <c r="A89" s="195">
        <v>88</v>
      </c>
      <c r="B89" s="243" t="s">
        <v>810</v>
      </c>
      <c r="C89" s="200" t="s">
        <v>583</v>
      </c>
      <c r="D89" s="213">
        <v>10124800</v>
      </c>
      <c r="E89" s="211" t="s">
        <v>809</v>
      </c>
      <c r="F89" s="208" t="s">
        <v>522</v>
      </c>
      <c r="G89" s="214" t="s">
        <v>912</v>
      </c>
      <c r="H89" s="239" t="s">
        <v>512</v>
      </c>
    </row>
    <row r="90" spans="1:8" s="144" customFormat="1" ht="39.75" customHeight="1">
      <c r="A90" s="195">
        <v>89</v>
      </c>
      <c r="B90" s="243" t="s">
        <v>810</v>
      </c>
      <c r="C90" s="200" t="s">
        <v>583</v>
      </c>
      <c r="D90" s="213">
        <v>10124800</v>
      </c>
      <c r="E90" s="211" t="s">
        <v>809</v>
      </c>
      <c r="F90" s="208" t="s">
        <v>522</v>
      </c>
      <c r="G90" s="214" t="s">
        <v>912</v>
      </c>
      <c r="H90" s="239" t="s">
        <v>512</v>
      </c>
    </row>
    <row r="91" spans="1:8" s="144" customFormat="1" ht="38.25" customHeight="1">
      <c r="A91" s="195">
        <v>90</v>
      </c>
      <c r="B91" s="243" t="s">
        <v>810</v>
      </c>
      <c r="C91" s="200" t="s">
        <v>583</v>
      </c>
      <c r="D91" s="213">
        <v>1751949</v>
      </c>
      <c r="E91" s="211" t="s">
        <v>809</v>
      </c>
      <c r="F91" s="208" t="s">
        <v>522</v>
      </c>
      <c r="G91" s="214" t="s">
        <v>912</v>
      </c>
      <c r="H91" s="239" t="s">
        <v>512</v>
      </c>
    </row>
    <row r="92" spans="1:8" s="144" customFormat="1" ht="40.5" customHeight="1">
      <c r="A92" s="195">
        <v>91</v>
      </c>
      <c r="B92" s="243" t="s">
        <v>810</v>
      </c>
      <c r="C92" s="200" t="s">
        <v>583</v>
      </c>
      <c r="D92" s="213">
        <v>3291675</v>
      </c>
      <c r="E92" s="211" t="s">
        <v>809</v>
      </c>
      <c r="F92" s="208" t="s">
        <v>522</v>
      </c>
      <c r="G92" s="214" t="s">
        <v>912</v>
      </c>
      <c r="H92" s="239" t="s">
        <v>512</v>
      </c>
    </row>
    <row r="93" spans="1:8" ht="63.75" customHeight="1">
      <c r="A93" s="195">
        <v>92</v>
      </c>
      <c r="B93" s="243" t="s">
        <v>197</v>
      </c>
      <c r="C93" s="200" t="s">
        <v>583</v>
      </c>
      <c r="D93" s="213">
        <v>1595200</v>
      </c>
      <c r="E93" s="211" t="s">
        <v>813</v>
      </c>
      <c r="F93" s="208" t="s">
        <v>522</v>
      </c>
      <c r="G93" s="214" t="s">
        <v>912</v>
      </c>
      <c r="H93" s="239" t="s">
        <v>512</v>
      </c>
    </row>
    <row r="94" spans="1:8" ht="45.75" customHeight="1">
      <c r="A94" s="195">
        <v>93</v>
      </c>
      <c r="B94" s="230" t="s">
        <v>284</v>
      </c>
      <c r="C94" s="208" t="s">
        <v>184</v>
      </c>
      <c r="D94" s="209">
        <v>60000</v>
      </c>
      <c r="E94" s="237" t="s">
        <v>294</v>
      </c>
      <c r="F94" s="208"/>
      <c r="G94" s="241" t="s">
        <v>285</v>
      </c>
      <c r="H94" s="239" t="s">
        <v>547</v>
      </c>
    </row>
    <row r="95" spans="1:8" ht="33" customHeight="1">
      <c r="A95" s="195">
        <v>94</v>
      </c>
      <c r="B95" s="230" t="s">
        <v>279</v>
      </c>
      <c r="C95" s="221" t="s">
        <v>280</v>
      </c>
      <c r="D95" s="222">
        <v>100000</v>
      </c>
      <c r="E95" s="237" t="s">
        <v>294</v>
      </c>
      <c r="F95" s="195"/>
      <c r="G95" s="218" t="s">
        <v>289</v>
      </c>
      <c r="H95" s="239" t="s">
        <v>512</v>
      </c>
    </row>
    <row r="96" spans="1:8" ht="38.25" customHeight="1">
      <c r="A96" s="195">
        <v>95</v>
      </c>
      <c r="B96" s="230" t="s">
        <v>281</v>
      </c>
      <c r="C96" s="221" t="s">
        <v>280</v>
      </c>
      <c r="D96" s="222">
        <v>70000</v>
      </c>
      <c r="E96" s="237" t="s">
        <v>294</v>
      </c>
      <c r="F96" s="195"/>
      <c r="G96" s="218" t="s">
        <v>289</v>
      </c>
      <c r="H96" s="239" t="s">
        <v>512</v>
      </c>
    </row>
    <row r="97" spans="1:8" ht="44.25" customHeight="1">
      <c r="A97" s="195">
        <v>96</v>
      </c>
      <c r="B97" s="230" t="s">
        <v>282</v>
      </c>
      <c r="C97" s="221" t="s">
        <v>280</v>
      </c>
      <c r="D97" s="222">
        <v>100000</v>
      </c>
      <c r="E97" s="237" t="s">
        <v>294</v>
      </c>
      <c r="F97" s="195"/>
      <c r="G97" s="218" t="s">
        <v>289</v>
      </c>
      <c r="H97" s="239" t="s">
        <v>512</v>
      </c>
    </row>
    <row r="98" spans="1:8" ht="45.75" customHeight="1">
      <c r="A98" s="195">
        <v>97</v>
      </c>
      <c r="B98" s="230" t="s">
        <v>283</v>
      </c>
      <c r="C98" s="221" t="s">
        <v>280</v>
      </c>
      <c r="D98" s="222">
        <v>100000</v>
      </c>
      <c r="E98" s="237" t="s">
        <v>294</v>
      </c>
      <c r="F98" s="195"/>
      <c r="G98" s="218" t="s">
        <v>289</v>
      </c>
      <c r="H98" s="239" t="s">
        <v>512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20" sqref="F20"/>
    </sheetView>
  </sheetViews>
  <sheetFormatPr defaultColWidth="9.140625" defaultRowHeight="12.75"/>
  <cols>
    <col min="2" max="2" width="11.28125" style="0" customWidth="1"/>
    <col min="3" max="3" width="13.00390625" style="0" customWidth="1"/>
    <col min="4" max="4" width="17.421875" style="0" customWidth="1"/>
    <col min="5" max="5" width="16.00390625" style="0" customWidth="1"/>
    <col min="6" max="6" width="11.421875" style="0" customWidth="1"/>
    <col min="7" max="7" width="9.7109375" style="0" customWidth="1"/>
    <col min="8" max="8" width="11.28125" style="0" customWidth="1"/>
    <col min="9" max="9" width="13.8515625" style="0" customWidth="1"/>
    <col min="10" max="10" width="8.8515625" style="0" customWidth="1"/>
    <col min="11" max="11" width="12.00390625" style="0" customWidth="1"/>
    <col min="12" max="12" width="11.7109375" style="0" customWidth="1"/>
  </cols>
  <sheetData>
    <row r="1" spans="1:12" ht="71.25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12" t="s">
        <v>558</v>
      </c>
      <c r="G1" s="13" t="s">
        <v>529</v>
      </c>
      <c r="H1" s="2" t="s">
        <v>530</v>
      </c>
      <c r="I1" s="2" t="s">
        <v>531</v>
      </c>
      <c r="J1" s="4" t="s">
        <v>532</v>
      </c>
      <c r="K1" s="5" t="s">
        <v>533</v>
      </c>
      <c r="L1" s="6" t="s">
        <v>534</v>
      </c>
    </row>
    <row r="2" spans="1:12" s="11" customFormat="1" ht="45.75" customHeight="1">
      <c r="A2" s="65">
        <v>1</v>
      </c>
      <c r="B2" s="68" t="s">
        <v>563</v>
      </c>
      <c r="C2" s="73"/>
      <c r="D2" s="68" t="s">
        <v>564</v>
      </c>
      <c r="E2" s="122">
        <v>300</v>
      </c>
      <c r="F2" s="68"/>
      <c r="G2" s="68"/>
      <c r="H2" s="68">
        <v>2014</v>
      </c>
      <c r="I2" s="70" t="s">
        <v>565</v>
      </c>
      <c r="J2" s="68" t="s">
        <v>539</v>
      </c>
      <c r="K2" s="9" t="s">
        <v>540</v>
      </c>
      <c r="L2" s="10" t="s">
        <v>538</v>
      </c>
    </row>
    <row r="3" spans="1:12" ht="48">
      <c r="A3" s="65">
        <v>2</v>
      </c>
      <c r="B3" s="68" t="s">
        <v>553</v>
      </c>
      <c r="C3" s="73"/>
      <c r="D3" s="68" t="s">
        <v>636</v>
      </c>
      <c r="E3" s="122">
        <v>3000</v>
      </c>
      <c r="F3" s="65"/>
      <c r="G3" s="65"/>
      <c r="H3" s="65">
        <v>2014</v>
      </c>
      <c r="I3" s="70" t="s">
        <v>565</v>
      </c>
      <c r="J3" s="68" t="s">
        <v>539</v>
      </c>
      <c r="K3" s="22" t="s">
        <v>540</v>
      </c>
      <c r="L3" s="21" t="s">
        <v>538</v>
      </c>
    </row>
    <row r="4" spans="1:12" ht="67.5" customHeight="1">
      <c r="A4" s="65">
        <v>3</v>
      </c>
      <c r="B4" s="68" t="s">
        <v>559</v>
      </c>
      <c r="C4" s="70" t="s">
        <v>566</v>
      </c>
      <c r="D4" s="68" t="s">
        <v>569</v>
      </c>
      <c r="E4" s="122">
        <v>1951.22</v>
      </c>
      <c r="F4" s="68"/>
      <c r="G4" s="68"/>
      <c r="H4" s="68" t="s">
        <v>567</v>
      </c>
      <c r="I4" s="70" t="s">
        <v>568</v>
      </c>
      <c r="J4" s="68" t="s">
        <v>539</v>
      </c>
      <c r="K4" s="9" t="s">
        <v>540</v>
      </c>
      <c r="L4" s="10" t="s">
        <v>538</v>
      </c>
    </row>
    <row r="5" spans="1:12" s="11" customFormat="1" ht="63.75" customHeight="1">
      <c r="A5" s="65">
        <v>4</v>
      </c>
      <c r="B5" s="68" t="s">
        <v>488</v>
      </c>
      <c r="C5" s="70"/>
      <c r="D5" s="68" t="s">
        <v>489</v>
      </c>
      <c r="E5" s="122">
        <v>314748.78</v>
      </c>
      <c r="F5" s="68"/>
      <c r="G5" s="68"/>
      <c r="H5" s="68"/>
      <c r="I5" s="70"/>
      <c r="J5" s="68" t="s">
        <v>539</v>
      </c>
      <c r="K5" s="9" t="s">
        <v>540</v>
      </c>
      <c r="L5" s="10" t="s">
        <v>538</v>
      </c>
    </row>
    <row r="6" ht="18" customHeight="1">
      <c r="E6" s="156">
        <f>SUM(E2:E5)</f>
        <v>320000</v>
      </c>
    </row>
    <row r="13" ht="12.75">
      <c r="H13" s="155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3.8515625" style="0" customWidth="1"/>
    <col min="2" max="2" width="12.00390625" style="0" customWidth="1"/>
    <col min="3" max="3" width="35.7109375" style="0" customWidth="1"/>
    <col min="4" max="4" width="19.28125" style="0" customWidth="1"/>
    <col min="5" max="5" width="13.57421875" style="0" customWidth="1"/>
    <col min="6" max="6" width="8.28125" style="0" customWidth="1"/>
    <col min="7" max="7" width="10.28125" style="0" customWidth="1"/>
    <col min="8" max="9" width="12.00390625" style="0" customWidth="1"/>
    <col min="11" max="11" width="12.421875" style="0" customWidth="1"/>
    <col min="12" max="12" width="14.28125" style="0" customWidth="1"/>
  </cols>
  <sheetData>
    <row r="1" spans="1:12" ht="69.75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16" t="s">
        <v>558</v>
      </c>
      <c r="G1" s="17" t="s">
        <v>529</v>
      </c>
      <c r="H1" s="2" t="s">
        <v>530</v>
      </c>
      <c r="I1" s="2" t="s">
        <v>531</v>
      </c>
      <c r="J1" s="4" t="s">
        <v>532</v>
      </c>
      <c r="K1" s="5" t="s">
        <v>533</v>
      </c>
      <c r="L1" s="6" t="s">
        <v>534</v>
      </c>
    </row>
    <row r="2" spans="1:12" s="144" customFormat="1" ht="69.75" customHeight="1">
      <c r="A2" s="145">
        <v>1</v>
      </c>
      <c r="B2" s="101" t="s">
        <v>411</v>
      </c>
      <c r="C2" s="146"/>
      <c r="D2" s="58" t="s">
        <v>486</v>
      </c>
      <c r="E2" s="89">
        <v>80000</v>
      </c>
      <c r="F2" s="147"/>
      <c r="G2" s="148"/>
      <c r="H2" s="149"/>
      <c r="I2" s="149"/>
      <c r="J2" s="150"/>
      <c r="K2" s="151" t="s">
        <v>543</v>
      </c>
      <c r="L2" s="152" t="s">
        <v>538</v>
      </c>
    </row>
    <row r="3" spans="1:12" ht="106.5" customHeight="1">
      <c r="A3" s="68">
        <v>2</v>
      </c>
      <c r="B3" s="65" t="s">
        <v>541</v>
      </c>
      <c r="C3" s="98" t="s">
        <v>570</v>
      </c>
      <c r="D3" s="57" t="s">
        <v>485</v>
      </c>
      <c r="E3" s="96">
        <v>134186</v>
      </c>
      <c r="F3" s="57"/>
      <c r="G3" s="97"/>
      <c r="H3" s="57" t="s">
        <v>571</v>
      </c>
      <c r="I3" s="97" t="s">
        <v>572</v>
      </c>
      <c r="J3" s="68" t="s">
        <v>573</v>
      </c>
      <c r="K3" s="14" t="s">
        <v>543</v>
      </c>
      <c r="L3" s="15" t="s">
        <v>538</v>
      </c>
    </row>
    <row r="4" ht="18.75" customHeight="1">
      <c r="E4" s="15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B1">
      <selection activeCell="H10" sqref="H10"/>
    </sheetView>
  </sheetViews>
  <sheetFormatPr defaultColWidth="9.140625" defaultRowHeight="12.75"/>
  <cols>
    <col min="1" max="1" width="4.28125" style="0" customWidth="1"/>
    <col min="2" max="2" width="24.7109375" style="0" customWidth="1"/>
    <col min="3" max="3" width="10.7109375" style="0" customWidth="1"/>
    <col min="4" max="4" width="25.28125" style="0" customWidth="1"/>
    <col min="5" max="5" width="13.28125" style="0" customWidth="1"/>
    <col min="6" max="6" width="12.421875" style="0" customWidth="1"/>
    <col min="7" max="7" width="10.7109375" style="0" customWidth="1"/>
    <col min="8" max="8" width="15.00390625" style="0" customWidth="1"/>
    <col min="9" max="9" width="17.57421875" style="0" customWidth="1"/>
    <col min="10" max="10" width="18.57421875" style="0" customWidth="1"/>
    <col min="11" max="11" width="15.421875" style="0" customWidth="1"/>
    <col min="12" max="12" width="10.7109375" style="0" customWidth="1"/>
  </cols>
  <sheetData>
    <row r="1" spans="1:12" ht="69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16" t="s">
        <v>558</v>
      </c>
      <c r="G1" s="17" t="s">
        <v>529</v>
      </c>
      <c r="H1" s="2" t="s">
        <v>530</v>
      </c>
      <c r="I1" s="2" t="s">
        <v>531</v>
      </c>
      <c r="J1" s="4" t="s">
        <v>532</v>
      </c>
      <c r="K1" s="5" t="s">
        <v>533</v>
      </c>
      <c r="L1" s="6" t="s">
        <v>534</v>
      </c>
    </row>
    <row r="2" spans="1:12" ht="53.25" customHeight="1">
      <c r="A2" s="101">
        <v>1</v>
      </c>
      <c r="B2" s="102" t="s">
        <v>574</v>
      </c>
      <c r="C2" s="58"/>
      <c r="D2" s="58" t="s">
        <v>575</v>
      </c>
      <c r="E2" s="123">
        <v>4200</v>
      </c>
      <c r="F2" s="58"/>
      <c r="G2" s="89"/>
      <c r="H2" s="58" t="s">
        <v>576</v>
      </c>
      <c r="I2" s="70" t="s">
        <v>577</v>
      </c>
      <c r="J2" s="58" t="s">
        <v>536</v>
      </c>
      <c r="K2" s="18" t="s">
        <v>494</v>
      </c>
      <c r="L2" s="6" t="s">
        <v>538</v>
      </c>
    </row>
    <row r="3" spans="1:12" ht="61.5" customHeight="1">
      <c r="A3" s="101">
        <v>2</v>
      </c>
      <c r="B3" s="102" t="s">
        <v>574</v>
      </c>
      <c r="C3" s="65"/>
      <c r="D3" s="68" t="s">
        <v>578</v>
      </c>
      <c r="E3" s="123">
        <v>250</v>
      </c>
      <c r="F3" s="65"/>
      <c r="G3" s="65"/>
      <c r="H3" s="65" t="s">
        <v>576</v>
      </c>
      <c r="I3" s="70" t="s">
        <v>579</v>
      </c>
      <c r="J3" s="58" t="s">
        <v>536</v>
      </c>
      <c r="K3" s="18" t="s">
        <v>494</v>
      </c>
      <c r="L3" s="6" t="s">
        <v>538</v>
      </c>
    </row>
    <row r="4" spans="1:12" ht="57.75" customHeight="1">
      <c r="A4" s="101">
        <v>3</v>
      </c>
      <c r="B4" s="102" t="s">
        <v>574</v>
      </c>
      <c r="C4" s="65"/>
      <c r="D4" s="68" t="s">
        <v>580</v>
      </c>
      <c r="E4" s="123">
        <v>250</v>
      </c>
      <c r="F4" s="65"/>
      <c r="G4" s="65"/>
      <c r="H4" s="65" t="s">
        <v>576</v>
      </c>
      <c r="I4" s="70" t="s">
        <v>581</v>
      </c>
      <c r="J4" s="58" t="s">
        <v>536</v>
      </c>
      <c r="K4" s="18" t="s">
        <v>494</v>
      </c>
      <c r="L4" s="6" t="s">
        <v>538</v>
      </c>
    </row>
    <row r="5" spans="1:12" ht="61.5" customHeight="1">
      <c r="A5" s="101">
        <v>4</v>
      </c>
      <c r="B5" s="102" t="s">
        <v>574</v>
      </c>
      <c r="C5" s="65"/>
      <c r="D5" s="68" t="s">
        <v>582</v>
      </c>
      <c r="E5" s="123">
        <v>300</v>
      </c>
      <c r="F5" s="65"/>
      <c r="G5" s="65"/>
      <c r="H5" s="65" t="s">
        <v>576</v>
      </c>
      <c r="I5" s="70" t="s">
        <v>581</v>
      </c>
      <c r="J5" s="58" t="s">
        <v>536</v>
      </c>
      <c r="K5" s="18" t="s">
        <v>494</v>
      </c>
      <c r="L5" s="6" t="s">
        <v>538</v>
      </c>
    </row>
    <row r="6" spans="1:12" ht="36">
      <c r="A6" s="101">
        <v>7</v>
      </c>
      <c r="B6" s="68" t="s">
        <v>559</v>
      </c>
      <c r="C6" s="79"/>
      <c r="D6" s="68" t="s">
        <v>589</v>
      </c>
      <c r="E6" s="123">
        <v>220000</v>
      </c>
      <c r="F6" s="68"/>
      <c r="G6" s="68"/>
      <c r="H6" s="103" t="s">
        <v>925</v>
      </c>
      <c r="I6" s="104" t="s">
        <v>561</v>
      </c>
      <c r="J6" s="58" t="s">
        <v>536</v>
      </c>
      <c r="K6" s="15" t="s">
        <v>562</v>
      </c>
      <c r="L6" s="6" t="s">
        <v>538</v>
      </c>
    </row>
    <row r="7" spans="1:12" ht="36">
      <c r="A7" s="101">
        <v>8</v>
      </c>
      <c r="B7" s="68" t="s">
        <v>559</v>
      </c>
      <c r="C7" s="79"/>
      <c r="D7" s="68" t="s">
        <v>590</v>
      </c>
      <c r="E7" s="123">
        <v>180000</v>
      </c>
      <c r="F7" s="68"/>
      <c r="G7" s="68"/>
      <c r="H7" s="103" t="s">
        <v>926</v>
      </c>
      <c r="I7" s="104" t="s">
        <v>561</v>
      </c>
      <c r="J7" s="58" t="s">
        <v>536</v>
      </c>
      <c r="K7" s="15" t="s">
        <v>562</v>
      </c>
      <c r="L7" s="6" t="s">
        <v>538</v>
      </c>
    </row>
    <row r="8" spans="1:12" ht="20.25" customHeight="1">
      <c r="A8" s="42"/>
      <c r="B8" s="42"/>
      <c r="C8" s="42"/>
      <c r="D8" s="42"/>
      <c r="E8" s="188">
        <f>SUM(E2:E7)</f>
        <v>405000</v>
      </c>
      <c r="F8" s="42"/>
      <c r="G8" s="42"/>
      <c r="H8" s="42"/>
      <c r="I8" s="42"/>
      <c r="J8" s="42"/>
      <c r="K8" s="42"/>
      <c r="L8" s="42"/>
    </row>
    <row r="9" spans="1:12" ht="12.75">
      <c r="A9" s="42"/>
      <c r="B9" s="42"/>
      <c r="C9" s="42"/>
      <c r="D9" s="42"/>
      <c r="E9" s="99">
        <f>SUM(E2:E5,E6:E7)</f>
        <v>405000</v>
      </c>
      <c r="F9" s="99">
        <v>85530</v>
      </c>
      <c r="G9" s="42"/>
      <c r="H9" s="42"/>
      <c r="I9" s="42"/>
      <c r="J9" s="42"/>
      <c r="K9" s="42"/>
      <c r="L9" s="42"/>
    </row>
  </sheetData>
  <sheetProtection/>
  <autoFilter ref="A1:J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ySplit="1" topLeftCell="A18" activePane="bottomLeft" state="frozen"/>
      <selection pane="topLeft" activeCell="A1" sqref="A1"/>
      <selection pane="bottomLeft" activeCell="D24" sqref="D24"/>
    </sheetView>
  </sheetViews>
  <sheetFormatPr defaultColWidth="9.140625" defaultRowHeight="12.75"/>
  <cols>
    <col min="1" max="1" width="4.57421875" style="42" customWidth="1"/>
    <col min="2" max="2" width="27.00390625" style="42" customWidth="1"/>
    <col min="3" max="3" width="13.421875" style="106" customWidth="1"/>
    <col min="4" max="4" width="23.140625" style="42" customWidth="1"/>
    <col min="5" max="5" width="15.57421875" style="42" customWidth="1"/>
    <col min="6" max="8" width="9.140625" style="42" customWidth="1"/>
    <col min="9" max="9" width="14.140625" style="42" customWidth="1"/>
    <col min="10" max="10" width="8.00390625" style="42" customWidth="1"/>
    <col min="11" max="11" width="14.140625" style="118" customWidth="1"/>
    <col min="12" max="12" width="13.57421875" style="118" customWidth="1"/>
    <col min="13" max="16384" width="9.140625" style="42" customWidth="1"/>
  </cols>
  <sheetData>
    <row r="1" spans="1:12" ht="73.5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112" t="s">
        <v>558</v>
      </c>
      <c r="G1" s="113" t="s">
        <v>529</v>
      </c>
      <c r="H1" s="2" t="s">
        <v>530</v>
      </c>
      <c r="I1" s="2" t="s">
        <v>531</v>
      </c>
      <c r="J1" s="4" t="s">
        <v>532</v>
      </c>
      <c r="K1" s="5" t="s">
        <v>533</v>
      </c>
      <c r="L1" s="6" t="s">
        <v>534</v>
      </c>
    </row>
    <row r="2" spans="1:12" ht="37.5" customHeight="1">
      <c r="A2" s="107">
        <v>1</v>
      </c>
      <c r="B2" s="68" t="s">
        <v>603</v>
      </c>
      <c r="C2" s="70"/>
      <c r="D2" s="68" t="s">
        <v>604</v>
      </c>
      <c r="E2" s="122">
        <v>1500</v>
      </c>
      <c r="F2" s="68"/>
      <c r="G2" s="68"/>
      <c r="H2" s="68">
        <v>2014</v>
      </c>
      <c r="I2" s="70" t="s">
        <v>565</v>
      </c>
      <c r="J2" s="68" t="s">
        <v>539</v>
      </c>
      <c r="K2" s="114" t="s">
        <v>545</v>
      </c>
      <c r="L2" s="114" t="s">
        <v>538</v>
      </c>
    </row>
    <row r="3" spans="1:12" ht="25.5" customHeight="1">
      <c r="A3" s="107">
        <v>2</v>
      </c>
      <c r="B3" s="68" t="s">
        <v>606</v>
      </c>
      <c r="C3" s="70"/>
      <c r="D3" s="68" t="s">
        <v>604</v>
      </c>
      <c r="E3" s="122">
        <v>1500</v>
      </c>
      <c r="F3" s="68"/>
      <c r="G3" s="68"/>
      <c r="H3" s="68">
        <v>2014</v>
      </c>
      <c r="I3" s="70" t="s">
        <v>565</v>
      </c>
      <c r="J3" s="68" t="s">
        <v>539</v>
      </c>
      <c r="K3" s="114" t="s">
        <v>607</v>
      </c>
      <c r="L3" s="114" t="s">
        <v>538</v>
      </c>
    </row>
    <row r="4" spans="1:12" ht="27.75" customHeight="1">
      <c r="A4" s="107">
        <v>3</v>
      </c>
      <c r="B4" s="68" t="s">
        <v>563</v>
      </c>
      <c r="C4" s="70"/>
      <c r="D4" s="68" t="s">
        <v>604</v>
      </c>
      <c r="E4" s="122">
        <v>700</v>
      </c>
      <c r="F4" s="68"/>
      <c r="G4" s="68"/>
      <c r="H4" s="68">
        <v>2014</v>
      </c>
      <c r="I4" s="70" t="s">
        <v>565</v>
      </c>
      <c r="J4" s="68" t="s">
        <v>539</v>
      </c>
      <c r="K4" s="114" t="s">
        <v>607</v>
      </c>
      <c r="L4" s="114" t="s">
        <v>538</v>
      </c>
    </row>
    <row r="5" spans="1:12" ht="54.75" customHeight="1">
      <c r="A5" s="107">
        <v>4</v>
      </c>
      <c r="B5" s="68" t="s">
        <v>610</v>
      </c>
      <c r="C5" s="70"/>
      <c r="D5" s="68" t="s">
        <v>611</v>
      </c>
      <c r="E5" s="122">
        <v>5000</v>
      </c>
      <c r="F5" s="68"/>
      <c r="G5" s="68"/>
      <c r="H5" s="68">
        <v>2014</v>
      </c>
      <c r="I5" s="70" t="s">
        <v>612</v>
      </c>
      <c r="J5" s="68" t="s">
        <v>539</v>
      </c>
      <c r="K5" s="114" t="s">
        <v>607</v>
      </c>
      <c r="L5" s="114" t="s">
        <v>538</v>
      </c>
    </row>
    <row r="6" spans="1:12" ht="42.75" customHeight="1">
      <c r="A6" s="107">
        <v>5</v>
      </c>
      <c r="B6" s="68" t="s">
        <v>553</v>
      </c>
      <c r="C6" s="73"/>
      <c r="D6" s="68" t="s">
        <v>636</v>
      </c>
      <c r="E6" s="122">
        <v>3000</v>
      </c>
      <c r="F6" s="65"/>
      <c r="G6" s="65"/>
      <c r="H6" s="65">
        <v>2014</v>
      </c>
      <c r="I6" s="70" t="s">
        <v>565</v>
      </c>
      <c r="J6" s="68" t="s">
        <v>539</v>
      </c>
      <c r="K6" s="114" t="s">
        <v>607</v>
      </c>
      <c r="L6" s="115" t="s">
        <v>538</v>
      </c>
    </row>
    <row r="7" spans="1:12" ht="24">
      <c r="A7" s="107">
        <v>6</v>
      </c>
      <c r="B7" s="68" t="s">
        <v>563</v>
      </c>
      <c r="C7" s="73"/>
      <c r="D7" s="68" t="s">
        <v>641</v>
      </c>
      <c r="E7" s="122">
        <v>3900</v>
      </c>
      <c r="F7" s="68"/>
      <c r="G7" s="68"/>
      <c r="H7" s="68">
        <v>2014</v>
      </c>
      <c r="I7" s="70" t="s">
        <v>552</v>
      </c>
      <c r="J7" s="68" t="s">
        <v>539</v>
      </c>
      <c r="K7" s="114" t="s">
        <v>607</v>
      </c>
      <c r="L7" s="115" t="s">
        <v>538</v>
      </c>
    </row>
    <row r="8" spans="1:12" ht="25.5" customHeight="1">
      <c r="A8" s="107">
        <v>7</v>
      </c>
      <c r="B8" s="66" t="s">
        <v>642</v>
      </c>
      <c r="C8" s="66"/>
      <c r="D8" s="66" t="s">
        <v>643</v>
      </c>
      <c r="E8" s="122">
        <v>3000</v>
      </c>
      <c r="F8" s="65"/>
      <c r="G8" s="65"/>
      <c r="H8" s="65">
        <v>2014</v>
      </c>
      <c r="I8" s="70" t="s">
        <v>644</v>
      </c>
      <c r="J8" s="68" t="s">
        <v>539</v>
      </c>
      <c r="K8" s="114" t="s">
        <v>607</v>
      </c>
      <c r="L8" s="115" t="s">
        <v>538</v>
      </c>
    </row>
    <row r="9" spans="1:12" ht="35.25" customHeight="1">
      <c r="A9" s="107">
        <v>8</v>
      </c>
      <c r="B9" s="66" t="s">
        <v>549</v>
      </c>
      <c r="C9" s="66"/>
      <c r="D9" s="66" t="s">
        <v>648</v>
      </c>
      <c r="E9" s="122">
        <v>3000</v>
      </c>
      <c r="F9" s="65"/>
      <c r="G9" s="65"/>
      <c r="H9" s="65">
        <v>2014</v>
      </c>
      <c r="I9" s="70" t="s">
        <v>565</v>
      </c>
      <c r="J9" s="68" t="s">
        <v>539</v>
      </c>
      <c r="K9" s="114" t="s">
        <v>607</v>
      </c>
      <c r="L9" s="115" t="s">
        <v>538</v>
      </c>
    </row>
    <row r="10" spans="1:12" ht="42" customHeight="1">
      <c r="A10" s="107">
        <v>9</v>
      </c>
      <c r="B10" s="57" t="s">
        <v>593</v>
      </c>
      <c r="C10" s="108"/>
      <c r="D10" s="58" t="s">
        <v>594</v>
      </c>
      <c r="E10" s="122">
        <v>2000</v>
      </c>
      <c r="F10" s="86"/>
      <c r="G10" s="87"/>
      <c r="H10" s="58" t="s">
        <v>595</v>
      </c>
      <c r="I10" s="109" t="s">
        <v>596</v>
      </c>
      <c r="J10" s="110" t="s">
        <v>539</v>
      </c>
      <c r="K10" s="116" t="s">
        <v>545</v>
      </c>
      <c r="L10" s="41" t="s">
        <v>538</v>
      </c>
    </row>
    <row r="11" spans="1:12" ht="39">
      <c r="A11" s="107">
        <v>10</v>
      </c>
      <c r="B11" s="59" t="s">
        <v>559</v>
      </c>
      <c r="C11" s="76" t="s">
        <v>100</v>
      </c>
      <c r="D11" s="59" t="s">
        <v>544</v>
      </c>
      <c r="E11" s="120">
        <v>4200</v>
      </c>
      <c r="F11" s="59"/>
      <c r="G11" s="59"/>
      <c r="H11" s="59" t="s">
        <v>567</v>
      </c>
      <c r="I11" s="76" t="s">
        <v>102</v>
      </c>
      <c r="J11" s="110" t="s">
        <v>539</v>
      </c>
      <c r="K11" s="116" t="s">
        <v>545</v>
      </c>
      <c r="L11" s="41" t="s">
        <v>538</v>
      </c>
    </row>
    <row r="12" spans="1:12" ht="93" customHeight="1">
      <c r="A12" s="107">
        <v>11</v>
      </c>
      <c r="B12" s="57" t="s">
        <v>574</v>
      </c>
      <c r="C12" s="119" t="s">
        <v>598</v>
      </c>
      <c r="D12" s="58" t="s">
        <v>599</v>
      </c>
      <c r="E12" s="122">
        <v>1000</v>
      </c>
      <c r="F12" s="86"/>
      <c r="G12" s="87"/>
      <c r="H12" s="58" t="s">
        <v>600</v>
      </c>
      <c r="I12" s="97" t="s">
        <v>601</v>
      </c>
      <c r="J12" s="88" t="s">
        <v>539</v>
      </c>
      <c r="K12" s="7" t="s">
        <v>545</v>
      </c>
      <c r="L12" s="41" t="s">
        <v>538</v>
      </c>
    </row>
    <row r="13" spans="1:12" ht="29.25" customHeight="1">
      <c r="A13" s="107">
        <v>12</v>
      </c>
      <c r="B13" s="68" t="s">
        <v>614</v>
      </c>
      <c r="C13" s="70"/>
      <c r="D13" s="68" t="s">
        <v>615</v>
      </c>
      <c r="E13" s="122">
        <v>9750</v>
      </c>
      <c r="F13" s="68"/>
      <c r="G13" s="68"/>
      <c r="H13" s="68"/>
      <c r="I13" s="70" t="s">
        <v>552</v>
      </c>
      <c r="J13" s="68" t="s">
        <v>539</v>
      </c>
      <c r="K13" s="114" t="s">
        <v>607</v>
      </c>
      <c r="L13" s="114" t="s">
        <v>538</v>
      </c>
    </row>
    <row r="14" spans="1:12" ht="34.5" customHeight="1">
      <c r="A14" s="107">
        <v>13</v>
      </c>
      <c r="B14" s="68" t="s">
        <v>614</v>
      </c>
      <c r="C14" s="70"/>
      <c r="D14" s="68" t="s">
        <v>615</v>
      </c>
      <c r="E14" s="122">
        <v>2000</v>
      </c>
      <c r="F14" s="68"/>
      <c r="G14" s="68"/>
      <c r="H14" s="68"/>
      <c r="I14" s="70" t="s">
        <v>565</v>
      </c>
      <c r="J14" s="68" t="s">
        <v>539</v>
      </c>
      <c r="K14" s="114" t="s">
        <v>607</v>
      </c>
      <c r="L14" s="114" t="s">
        <v>538</v>
      </c>
    </row>
    <row r="15" spans="1:12" ht="45.75" customHeight="1">
      <c r="A15" s="107">
        <v>14</v>
      </c>
      <c r="B15" s="68" t="s">
        <v>541</v>
      </c>
      <c r="C15" s="70" t="s">
        <v>618</v>
      </c>
      <c r="D15" s="68" t="s">
        <v>604</v>
      </c>
      <c r="E15" s="122">
        <v>29500</v>
      </c>
      <c r="F15" s="68"/>
      <c r="G15" s="68"/>
      <c r="H15" s="68" t="s">
        <v>571</v>
      </c>
      <c r="I15" s="70" t="s">
        <v>619</v>
      </c>
      <c r="J15" s="68" t="s">
        <v>539</v>
      </c>
      <c r="K15" s="114" t="s">
        <v>607</v>
      </c>
      <c r="L15" s="114" t="s">
        <v>538</v>
      </c>
    </row>
    <row r="16" spans="1:12" ht="83.25" customHeight="1">
      <c r="A16" s="107">
        <v>15</v>
      </c>
      <c r="B16" s="68" t="s">
        <v>559</v>
      </c>
      <c r="C16" s="70" t="s">
        <v>566</v>
      </c>
      <c r="D16" s="68" t="s">
        <v>544</v>
      </c>
      <c r="E16" s="122">
        <v>18259.2</v>
      </c>
      <c r="F16" s="68"/>
      <c r="G16" s="68"/>
      <c r="H16" s="68" t="s">
        <v>621</v>
      </c>
      <c r="I16" s="70" t="s">
        <v>622</v>
      </c>
      <c r="J16" s="68" t="s">
        <v>539</v>
      </c>
      <c r="K16" s="114" t="s">
        <v>607</v>
      </c>
      <c r="L16" s="114" t="s">
        <v>538</v>
      </c>
    </row>
    <row r="17" spans="1:12" ht="36" customHeight="1">
      <c r="A17" s="107">
        <v>16</v>
      </c>
      <c r="B17" s="68" t="s">
        <v>637</v>
      </c>
      <c r="C17" s="73"/>
      <c r="D17" s="111" t="s">
        <v>638</v>
      </c>
      <c r="E17" s="122">
        <v>3000</v>
      </c>
      <c r="F17" s="68"/>
      <c r="G17" s="69"/>
      <c r="H17" s="68" t="s">
        <v>639</v>
      </c>
      <c r="I17" s="73" t="s">
        <v>640</v>
      </c>
      <c r="J17" s="68" t="s">
        <v>539</v>
      </c>
      <c r="K17" s="114" t="s">
        <v>607</v>
      </c>
      <c r="L17" s="115" t="s">
        <v>538</v>
      </c>
    </row>
    <row r="18" spans="1:12" ht="57.75" customHeight="1">
      <c r="A18" s="107">
        <v>17</v>
      </c>
      <c r="B18" s="66" t="s">
        <v>559</v>
      </c>
      <c r="C18" s="66"/>
      <c r="D18" s="66" t="s">
        <v>645</v>
      </c>
      <c r="E18" s="122">
        <v>5000</v>
      </c>
      <c r="F18" s="68"/>
      <c r="G18" s="68"/>
      <c r="H18" s="68" t="s">
        <v>646</v>
      </c>
      <c r="I18" s="70" t="s">
        <v>647</v>
      </c>
      <c r="J18" s="68" t="s">
        <v>539</v>
      </c>
      <c r="K18" s="114" t="s">
        <v>607</v>
      </c>
      <c r="L18" s="115" t="s">
        <v>538</v>
      </c>
    </row>
    <row r="19" spans="1:12" ht="171" customHeight="1">
      <c r="A19" s="107">
        <v>18</v>
      </c>
      <c r="B19" s="57" t="s">
        <v>660</v>
      </c>
      <c r="C19" s="67" t="s">
        <v>661</v>
      </c>
      <c r="D19" s="80" t="s">
        <v>662</v>
      </c>
      <c r="E19" s="122">
        <v>68773.32</v>
      </c>
      <c r="F19" s="80"/>
      <c r="G19" s="80"/>
      <c r="H19" s="80" t="s">
        <v>663</v>
      </c>
      <c r="I19" s="67" t="s">
        <v>664</v>
      </c>
      <c r="J19" s="68" t="s">
        <v>539</v>
      </c>
      <c r="K19" s="114" t="s">
        <v>607</v>
      </c>
      <c r="L19" s="41" t="s">
        <v>538</v>
      </c>
    </row>
    <row r="20" spans="1:12" ht="29.25" customHeight="1">
      <c r="A20" s="107">
        <v>19</v>
      </c>
      <c r="B20" s="68" t="s">
        <v>624</v>
      </c>
      <c r="C20" s="70"/>
      <c r="D20" s="68" t="s">
        <v>604</v>
      </c>
      <c r="E20" s="122">
        <v>1000</v>
      </c>
      <c r="F20" s="68"/>
      <c r="G20" s="68"/>
      <c r="H20" s="68" t="s">
        <v>625</v>
      </c>
      <c r="I20" s="70" t="s">
        <v>626</v>
      </c>
      <c r="J20" s="68" t="s">
        <v>539</v>
      </c>
      <c r="K20" s="114" t="s">
        <v>607</v>
      </c>
      <c r="L20" s="114" t="s">
        <v>538</v>
      </c>
    </row>
    <row r="21" spans="1:12" ht="35.25" customHeight="1">
      <c r="A21" s="107">
        <v>20</v>
      </c>
      <c r="B21" s="95" t="s">
        <v>628</v>
      </c>
      <c r="C21" s="83"/>
      <c r="D21" s="95" t="s">
        <v>604</v>
      </c>
      <c r="E21" s="122">
        <v>1000</v>
      </c>
      <c r="F21" s="95"/>
      <c r="G21" s="95"/>
      <c r="H21" s="95" t="s">
        <v>629</v>
      </c>
      <c r="I21" s="83" t="s">
        <v>630</v>
      </c>
      <c r="J21" s="95" t="s">
        <v>539</v>
      </c>
      <c r="K21" s="117" t="s">
        <v>607</v>
      </c>
      <c r="L21" s="117" t="s">
        <v>538</v>
      </c>
    </row>
    <row r="22" spans="1:12" ht="35.25" customHeight="1">
      <c r="A22" s="107">
        <v>21</v>
      </c>
      <c r="B22" s="68" t="s">
        <v>559</v>
      </c>
      <c r="C22" s="70" t="s">
        <v>632</v>
      </c>
      <c r="D22" s="68" t="s">
        <v>633</v>
      </c>
      <c r="E22" s="122">
        <v>500</v>
      </c>
      <c r="F22" s="68"/>
      <c r="G22" s="68"/>
      <c r="H22" s="68" t="s">
        <v>634</v>
      </c>
      <c r="I22" s="70" t="s">
        <v>635</v>
      </c>
      <c r="J22" s="66" t="s">
        <v>539</v>
      </c>
      <c r="K22" s="114" t="s">
        <v>607</v>
      </c>
      <c r="L22" s="114" t="s">
        <v>538</v>
      </c>
    </row>
    <row r="23" spans="1:12" ht="38.25" customHeight="1">
      <c r="A23" s="107">
        <v>22</v>
      </c>
      <c r="B23" s="68" t="s">
        <v>538</v>
      </c>
      <c r="C23" s="70"/>
      <c r="D23" s="95" t="s">
        <v>604</v>
      </c>
      <c r="E23" s="122">
        <v>232417.48</v>
      </c>
      <c r="F23" s="68"/>
      <c r="G23" s="68"/>
      <c r="H23" s="68"/>
      <c r="I23" s="70"/>
      <c r="J23" s="66" t="s">
        <v>539</v>
      </c>
      <c r="K23" s="114" t="s">
        <v>607</v>
      </c>
      <c r="L23" s="114" t="s">
        <v>538</v>
      </c>
    </row>
    <row r="24" spans="3:14" ht="38.25" customHeight="1">
      <c r="C24" s="42"/>
      <c r="D24" s="154"/>
      <c r="E24" s="100">
        <f>SUM(E2:E23)</f>
        <v>400000</v>
      </c>
      <c r="M24" s="105"/>
      <c r="N24" s="105"/>
    </row>
    <row r="25" spans="3:5" ht="39.75" customHeight="1">
      <c r="C25" s="42"/>
      <c r="E25" s="154"/>
    </row>
    <row r="26" ht="12.75">
      <c r="C26" s="42"/>
    </row>
    <row r="27" ht="12.75">
      <c r="C27" s="42"/>
    </row>
    <row r="28" ht="12.75">
      <c r="C28" s="42"/>
    </row>
    <row r="29" ht="12.75">
      <c r="C29" s="42"/>
    </row>
    <row r="30" ht="41.25" customHeight="1">
      <c r="C30" s="42"/>
    </row>
    <row r="31" ht="61.5" customHeight="1">
      <c r="C31" s="42"/>
    </row>
    <row r="32" ht="43.5" customHeight="1">
      <c r="C32" s="42"/>
    </row>
    <row r="33" ht="50.25" customHeight="1">
      <c r="C33" s="42"/>
    </row>
    <row r="34" ht="55.5" customHeight="1">
      <c r="C34" s="42"/>
    </row>
    <row r="35" ht="42.75" customHeight="1">
      <c r="C35" s="42"/>
    </row>
    <row r="36" ht="36.75" customHeight="1">
      <c r="C36" s="42"/>
    </row>
    <row r="37" ht="87" customHeight="1">
      <c r="C37" s="42"/>
    </row>
  </sheetData>
  <sheetProtection/>
  <autoFilter ref="A1:L23"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.57421875" style="0" customWidth="1"/>
    <col min="2" max="2" width="28.140625" style="0" customWidth="1"/>
    <col min="4" max="4" width="36.28125" style="0" customWidth="1"/>
    <col min="5" max="5" width="15.00390625" style="0" customWidth="1"/>
    <col min="7" max="7" width="10.421875" style="0" customWidth="1"/>
    <col min="8" max="8" width="10.7109375" style="0" customWidth="1"/>
    <col min="9" max="9" width="12.140625" style="0" customWidth="1"/>
    <col min="12" max="12" width="12.7109375" style="0" customWidth="1"/>
  </cols>
  <sheetData>
    <row r="1" spans="1:12" ht="60" customHeight="1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2" t="s">
        <v>558</v>
      </c>
      <c r="G1" s="3" t="s">
        <v>529</v>
      </c>
      <c r="H1" s="2" t="s">
        <v>530</v>
      </c>
      <c r="I1" s="2" t="s">
        <v>531</v>
      </c>
      <c r="J1" s="4" t="s">
        <v>532</v>
      </c>
      <c r="K1" s="20" t="s">
        <v>533</v>
      </c>
      <c r="L1" s="6" t="s">
        <v>534</v>
      </c>
    </row>
    <row r="2" spans="1:12" ht="36" customHeight="1">
      <c r="A2" s="65">
        <v>1</v>
      </c>
      <c r="B2" s="68" t="s">
        <v>553</v>
      </c>
      <c r="C2" s="65"/>
      <c r="D2" s="68" t="s">
        <v>636</v>
      </c>
      <c r="E2" s="121">
        <v>3000</v>
      </c>
      <c r="F2" s="65"/>
      <c r="G2" s="65"/>
      <c r="H2" s="65">
        <v>2014</v>
      </c>
      <c r="I2" s="70" t="s">
        <v>565</v>
      </c>
      <c r="J2" s="65"/>
      <c r="K2" s="9" t="s">
        <v>652</v>
      </c>
      <c r="L2" s="21" t="s">
        <v>538</v>
      </c>
    </row>
    <row r="3" spans="1:12" ht="24">
      <c r="A3" s="65">
        <v>2</v>
      </c>
      <c r="B3" s="65" t="s">
        <v>649</v>
      </c>
      <c r="C3" s="65"/>
      <c r="D3" s="68" t="s">
        <v>650</v>
      </c>
      <c r="E3" s="121">
        <v>1000</v>
      </c>
      <c r="F3" s="68"/>
      <c r="G3" s="68"/>
      <c r="H3" s="68">
        <v>2014</v>
      </c>
      <c r="I3" s="70" t="s">
        <v>565</v>
      </c>
      <c r="J3" s="65"/>
      <c r="K3" s="9" t="s">
        <v>652</v>
      </c>
      <c r="L3" s="21" t="s">
        <v>538</v>
      </c>
    </row>
    <row r="4" spans="1:12" ht="29.25" customHeight="1">
      <c r="A4" s="65">
        <v>3</v>
      </c>
      <c r="B4" s="68" t="s">
        <v>563</v>
      </c>
      <c r="C4" s="65"/>
      <c r="D4" s="68" t="s">
        <v>641</v>
      </c>
      <c r="E4" s="121">
        <v>3900</v>
      </c>
      <c r="F4" s="68"/>
      <c r="G4" s="68"/>
      <c r="H4" s="68">
        <v>2014</v>
      </c>
      <c r="I4" s="70" t="s">
        <v>552</v>
      </c>
      <c r="J4" s="65"/>
      <c r="K4" s="9" t="s">
        <v>652</v>
      </c>
      <c r="L4" s="21" t="s">
        <v>538</v>
      </c>
    </row>
    <row r="5" spans="1:12" ht="28.5" customHeight="1">
      <c r="A5" s="65">
        <v>4</v>
      </c>
      <c r="B5" s="66" t="s">
        <v>642</v>
      </c>
      <c r="C5" s="79"/>
      <c r="D5" s="66" t="s">
        <v>643</v>
      </c>
      <c r="E5" s="121">
        <v>3000</v>
      </c>
      <c r="F5" s="65"/>
      <c r="G5" s="65"/>
      <c r="H5" s="65">
        <v>2014</v>
      </c>
      <c r="I5" s="70" t="s">
        <v>644</v>
      </c>
      <c r="J5" s="65"/>
      <c r="K5" s="9" t="s">
        <v>652</v>
      </c>
      <c r="L5" s="21" t="s">
        <v>538</v>
      </c>
    </row>
    <row r="6" spans="1:12" ht="24">
      <c r="A6" s="65">
        <v>5</v>
      </c>
      <c r="B6" s="66" t="s">
        <v>549</v>
      </c>
      <c r="C6" s="79"/>
      <c r="D6" s="66" t="s">
        <v>648</v>
      </c>
      <c r="E6" s="121">
        <v>3000</v>
      </c>
      <c r="F6" s="65"/>
      <c r="G6" s="65"/>
      <c r="H6" s="65">
        <v>2014</v>
      </c>
      <c r="I6" s="70" t="s">
        <v>565</v>
      </c>
      <c r="J6" s="65"/>
      <c r="K6" s="9" t="s">
        <v>652</v>
      </c>
      <c r="L6" s="21" t="s">
        <v>538</v>
      </c>
    </row>
    <row r="7" spans="1:12" ht="43.5" customHeight="1">
      <c r="A7" s="65">
        <v>6</v>
      </c>
      <c r="B7" s="68" t="s">
        <v>637</v>
      </c>
      <c r="C7" s="65"/>
      <c r="D7" s="111" t="s">
        <v>638</v>
      </c>
      <c r="E7" s="121">
        <v>3000</v>
      </c>
      <c r="F7" s="68"/>
      <c r="G7" s="69"/>
      <c r="H7" s="68" t="s">
        <v>639</v>
      </c>
      <c r="I7" s="73" t="s">
        <v>640</v>
      </c>
      <c r="J7" s="65"/>
      <c r="K7" s="9" t="s">
        <v>652</v>
      </c>
      <c r="L7" s="21" t="s">
        <v>538</v>
      </c>
    </row>
    <row r="8" spans="1:12" ht="75" customHeight="1">
      <c r="A8" s="65">
        <v>7</v>
      </c>
      <c r="B8" s="68" t="s">
        <v>559</v>
      </c>
      <c r="C8" s="68"/>
      <c r="D8" s="68" t="s">
        <v>645</v>
      </c>
      <c r="E8" s="121">
        <v>5000</v>
      </c>
      <c r="F8" s="68"/>
      <c r="G8" s="68"/>
      <c r="H8" s="68" t="s">
        <v>646</v>
      </c>
      <c r="I8" s="70" t="s">
        <v>647</v>
      </c>
      <c r="J8" s="68"/>
      <c r="K8" s="9" t="s">
        <v>652</v>
      </c>
      <c r="L8" s="21" t="s">
        <v>538</v>
      </c>
    </row>
    <row r="9" spans="1:12" ht="42" customHeight="1">
      <c r="A9" s="65"/>
      <c r="B9" s="68" t="s">
        <v>628</v>
      </c>
      <c r="C9" s="65"/>
      <c r="D9" s="68" t="s">
        <v>651</v>
      </c>
      <c r="E9" s="121">
        <v>2000</v>
      </c>
      <c r="F9" s="68"/>
      <c r="G9" s="68"/>
      <c r="H9" s="68" t="s">
        <v>629</v>
      </c>
      <c r="I9" s="70" t="s">
        <v>552</v>
      </c>
      <c r="J9" s="65"/>
      <c r="K9" s="9" t="s">
        <v>652</v>
      </c>
      <c r="L9" s="21" t="s">
        <v>538</v>
      </c>
    </row>
    <row r="10" spans="1:12" ht="42" customHeight="1">
      <c r="A10" s="65">
        <v>8</v>
      </c>
      <c r="B10" s="68" t="s">
        <v>488</v>
      </c>
      <c r="C10" s="65"/>
      <c r="D10" s="68" t="s">
        <v>651</v>
      </c>
      <c r="E10" s="121">
        <v>1493100</v>
      </c>
      <c r="F10" s="68"/>
      <c r="G10" s="68"/>
      <c r="H10" s="68"/>
      <c r="I10" s="70"/>
      <c r="J10" s="65"/>
      <c r="K10" s="9" t="s">
        <v>652</v>
      </c>
      <c r="L10" s="21" t="s">
        <v>538</v>
      </c>
    </row>
    <row r="11" spans="1:12" ht="12.75">
      <c r="A11" s="42"/>
      <c r="B11" s="42"/>
      <c r="C11" s="42"/>
      <c r="D11" s="42"/>
      <c r="E11" s="100">
        <f>SUM(E2:E10)</f>
        <v>1517000</v>
      </c>
      <c r="F11" s="42"/>
      <c r="G11" s="42"/>
      <c r="H11" s="42"/>
      <c r="I11" s="42"/>
      <c r="J11" s="42"/>
      <c r="K11" s="42"/>
      <c r="L11" s="4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3"/>
  <sheetViews>
    <sheetView zoomScalePageLayoutView="0" workbookViewId="0" topLeftCell="A31">
      <selection activeCell="F25" sqref="F25:G25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10.28125" style="0" customWidth="1"/>
    <col min="4" max="4" width="19.421875" style="0" customWidth="1"/>
    <col min="5" max="5" width="15.57421875" style="0" customWidth="1"/>
    <col min="6" max="6" width="16.140625" style="0" customWidth="1"/>
    <col min="7" max="8" width="14.421875" style="0" customWidth="1"/>
    <col min="9" max="9" width="13.8515625" style="0" customWidth="1"/>
    <col min="11" max="11" width="12.00390625" style="0" customWidth="1"/>
    <col min="12" max="12" width="11.57421875" style="0" customWidth="1"/>
  </cols>
  <sheetData>
    <row r="2" spans="1:12" ht="72">
      <c r="A2" s="1" t="s">
        <v>526</v>
      </c>
      <c r="B2" s="1" t="s">
        <v>527</v>
      </c>
      <c r="C2" s="2" t="s">
        <v>556</v>
      </c>
      <c r="D2" s="2" t="s">
        <v>557</v>
      </c>
      <c r="E2" s="3" t="s">
        <v>528</v>
      </c>
      <c r="F2" s="2" t="s">
        <v>558</v>
      </c>
      <c r="G2" s="3" t="s">
        <v>529</v>
      </c>
      <c r="H2" s="2" t="s">
        <v>530</v>
      </c>
      <c r="I2" s="2" t="s">
        <v>531</v>
      </c>
      <c r="J2" s="4" t="s">
        <v>532</v>
      </c>
      <c r="K2" s="20" t="s">
        <v>533</v>
      </c>
      <c r="L2" s="6" t="s">
        <v>534</v>
      </c>
    </row>
    <row r="3" spans="1:12" s="42" customFormat="1" ht="63" customHeight="1">
      <c r="A3" s="23" t="s">
        <v>592</v>
      </c>
      <c r="B3" s="27" t="s">
        <v>553</v>
      </c>
      <c r="C3" s="37"/>
      <c r="D3" s="27" t="s">
        <v>721</v>
      </c>
      <c r="E3" s="26">
        <v>5000</v>
      </c>
      <c r="F3" s="27"/>
      <c r="G3" s="27"/>
      <c r="H3" s="27">
        <v>2014</v>
      </c>
      <c r="I3" s="37" t="s">
        <v>596</v>
      </c>
      <c r="J3" s="37"/>
      <c r="K3" s="41" t="s">
        <v>539</v>
      </c>
      <c r="L3" s="41" t="s">
        <v>538</v>
      </c>
    </row>
    <row r="4" spans="1:12" s="42" customFormat="1" ht="30" customHeight="1">
      <c r="A4" s="29" t="s">
        <v>597</v>
      </c>
      <c r="B4" s="27" t="s">
        <v>553</v>
      </c>
      <c r="C4" s="37"/>
      <c r="D4" s="27" t="s">
        <v>665</v>
      </c>
      <c r="E4" s="25">
        <v>4000</v>
      </c>
      <c r="F4" s="27"/>
      <c r="G4" s="27"/>
      <c r="H4" s="27">
        <v>2014</v>
      </c>
      <c r="I4" s="37" t="s">
        <v>666</v>
      </c>
      <c r="J4" s="37"/>
      <c r="K4" s="41" t="s">
        <v>539</v>
      </c>
      <c r="L4" s="41" t="s">
        <v>538</v>
      </c>
    </row>
    <row r="5" spans="1:12" s="42" customFormat="1" ht="60">
      <c r="A5" s="23" t="s">
        <v>602</v>
      </c>
      <c r="B5" s="27" t="s">
        <v>603</v>
      </c>
      <c r="C5" s="37"/>
      <c r="D5" s="27" t="s">
        <v>702</v>
      </c>
      <c r="E5" s="24">
        <v>6000</v>
      </c>
      <c r="F5" s="27"/>
      <c r="G5" s="27"/>
      <c r="H5" s="27">
        <v>2014</v>
      </c>
      <c r="I5" s="37" t="s">
        <v>552</v>
      </c>
      <c r="J5" s="37"/>
      <c r="K5" s="41" t="s">
        <v>539</v>
      </c>
      <c r="L5" s="41" t="s">
        <v>538</v>
      </c>
    </row>
    <row r="6" spans="1:12" s="42" customFormat="1" ht="36.75" customHeight="1">
      <c r="A6" s="29" t="s">
        <v>605</v>
      </c>
      <c r="B6" s="27" t="s">
        <v>603</v>
      </c>
      <c r="C6" s="37"/>
      <c r="D6" s="27" t="s">
        <v>667</v>
      </c>
      <c r="E6" s="25">
        <v>12000</v>
      </c>
      <c r="F6" s="27"/>
      <c r="G6" s="27"/>
      <c r="H6" s="27">
        <v>2014</v>
      </c>
      <c r="I6" s="37" t="s">
        <v>552</v>
      </c>
      <c r="J6" s="37"/>
      <c r="K6" s="41" t="s">
        <v>539</v>
      </c>
      <c r="L6" s="41" t="s">
        <v>538</v>
      </c>
    </row>
    <row r="7" spans="1:12" s="42" customFormat="1" ht="101.25" customHeight="1">
      <c r="A7" s="23" t="s">
        <v>608</v>
      </c>
      <c r="B7" s="27" t="s">
        <v>606</v>
      </c>
      <c r="C7" s="37"/>
      <c r="D7" s="27" t="s">
        <v>719</v>
      </c>
      <c r="E7" s="25">
        <v>60000</v>
      </c>
      <c r="F7" s="27"/>
      <c r="G7" s="27"/>
      <c r="H7" s="27">
        <v>2014</v>
      </c>
      <c r="I7" s="37" t="s">
        <v>552</v>
      </c>
      <c r="J7" s="37"/>
      <c r="K7" s="41" t="s">
        <v>539</v>
      </c>
      <c r="L7" s="41" t="s">
        <v>538</v>
      </c>
    </row>
    <row r="8" spans="1:12" s="42" customFormat="1" ht="59.25" customHeight="1">
      <c r="A8" s="29" t="s">
        <v>623</v>
      </c>
      <c r="B8" s="27" t="s">
        <v>606</v>
      </c>
      <c r="C8" s="37"/>
      <c r="D8" s="27" t="s">
        <v>673</v>
      </c>
      <c r="E8" s="25">
        <v>70000</v>
      </c>
      <c r="F8" s="27"/>
      <c r="G8" s="27"/>
      <c r="H8" s="27">
        <v>2014</v>
      </c>
      <c r="I8" s="37" t="s">
        <v>552</v>
      </c>
      <c r="J8" s="37"/>
      <c r="K8" s="41" t="s">
        <v>539</v>
      </c>
      <c r="L8" s="41" t="s">
        <v>538</v>
      </c>
    </row>
    <row r="9" spans="1:12" s="42" customFormat="1" ht="42" customHeight="1">
      <c r="A9" s="23" t="s">
        <v>627</v>
      </c>
      <c r="B9" s="27" t="s">
        <v>606</v>
      </c>
      <c r="C9" s="37"/>
      <c r="D9" s="27" t="s">
        <v>674</v>
      </c>
      <c r="E9" s="25">
        <v>30000</v>
      </c>
      <c r="F9" s="27"/>
      <c r="G9" s="27"/>
      <c r="H9" s="27">
        <v>2014</v>
      </c>
      <c r="I9" s="37" t="s">
        <v>565</v>
      </c>
      <c r="J9" s="37"/>
      <c r="K9" s="41" t="s">
        <v>539</v>
      </c>
      <c r="L9" s="41" t="s">
        <v>538</v>
      </c>
    </row>
    <row r="10" spans="1:12" s="42" customFormat="1" ht="24">
      <c r="A10" s="29" t="s">
        <v>609</v>
      </c>
      <c r="B10" s="27" t="s">
        <v>677</v>
      </c>
      <c r="C10" s="37"/>
      <c r="D10" s="27" t="s">
        <v>700</v>
      </c>
      <c r="E10" s="25">
        <v>5000</v>
      </c>
      <c r="F10" s="27"/>
      <c r="G10" s="27"/>
      <c r="H10" s="27">
        <v>2014</v>
      </c>
      <c r="I10" s="37" t="s">
        <v>626</v>
      </c>
      <c r="J10" s="37"/>
      <c r="K10" s="41" t="s">
        <v>539</v>
      </c>
      <c r="L10" s="41" t="s">
        <v>538</v>
      </c>
    </row>
    <row r="11" spans="1:12" s="42" customFormat="1" ht="36">
      <c r="A11" s="23" t="s">
        <v>613</v>
      </c>
      <c r="B11" s="27" t="s">
        <v>677</v>
      </c>
      <c r="C11" s="37"/>
      <c r="D11" s="27" t="s">
        <v>678</v>
      </c>
      <c r="E11" s="25">
        <v>20000</v>
      </c>
      <c r="F11" s="27"/>
      <c r="G11" s="27"/>
      <c r="H11" s="27">
        <v>2014</v>
      </c>
      <c r="I11" s="37" t="s">
        <v>626</v>
      </c>
      <c r="J11" s="37"/>
      <c r="K11" s="41" t="s">
        <v>539</v>
      </c>
      <c r="L11" s="41" t="s">
        <v>538</v>
      </c>
    </row>
    <row r="12" spans="1:12" s="42" customFormat="1" ht="24">
      <c r="A12" s="29" t="s">
        <v>616</v>
      </c>
      <c r="B12" s="27" t="s">
        <v>563</v>
      </c>
      <c r="C12" s="37"/>
      <c r="D12" s="27" t="s">
        <v>675</v>
      </c>
      <c r="E12" s="25">
        <v>5200</v>
      </c>
      <c r="F12" s="27"/>
      <c r="G12" s="27"/>
      <c r="H12" s="27">
        <v>2014</v>
      </c>
      <c r="I12" s="37" t="s">
        <v>552</v>
      </c>
      <c r="J12" s="37"/>
      <c r="K12" s="41" t="s">
        <v>539</v>
      </c>
      <c r="L12" s="41" t="s">
        <v>538</v>
      </c>
    </row>
    <row r="13" spans="1:12" s="42" customFormat="1" ht="60">
      <c r="A13" s="23" t="s">
        <v>617</v>
      </c>
      <c r="B13" s="27" t="s">
        <v>642</v>
      </c>
      <c r="C13" s="37"/>
      <c r="D13" s="27" t="s">
        <v>707</v>
      </c>
      <c r="E13" s="25">
        <v>10000</v>
      </c>
      <c r="F13" s="27"/>
      <c r="G13" s="27"/>
      <c r="H13" s="27">
        <v>2014</v>
      </c>
      <c r="I13" s="37" t="s">
        <v>681</v>
      </c>
      <c r="J13" s="37"/>
      <c r="K13" s="41" t="s">
        <v>539</v>
      </c>
      <c r="L13" s="41" t="s">
        <v>538</v>
      </c>
    </row>
    <row r="14" spans="1:12" s="42" customFormat="1" ht="36">
      <c r="A14" s="29" t="s">
        <v>620</v>
      </c>
      <c r="B14" s="27" t="s">
        <v>642</v>
      </c>
      <c r="C14" s="37"/>
      <c r="D14" s="27" t="s">
        <v>717</v>
      </c>
      <c r="E14" s="25">
        <v>5000</v>
      </c>
      <c r="F14" s="27"/>
      <c r="G14" s="27"/>
      <c r="H14" s="27">
        <v>2014</v>
      </c>
      <c r="I14" s="37" t="s">
        <v>681</v>
      </c>
      <c r="J14" s="37"/>
      <c r="K14" s="41" t="s">
        <v>539</v>
      </c>
      <c r="L14" s="41" t="s">
        <v>538</v>
      </c>
    </row>
    <row r="15" spans="1:12" s="42" customFormat="1" ht="60">
      <c r="A15" s="23" t="s">
        <v>631</v>
      </c>
      <c r="B15" s="27" t="s">
        <v>642</v>
      </c>
      <c r="C15" s="37"/>
      <c r="D15" s="27" t="s">
        <v>680</v>
      </c>
      <c r="E15" s="25">
        <v>15000</v>
      </c>
      <c r="F15" s="27"/>
      <c r="G15" s="27"/>
      <c r="H15" s="27">
        <v>2014</v>
      </c>
      <c r="I15" s="37" t="s">
        <v>681</v>
      </c>
      <c r="J15" s="37"/>
      <c r="K15" s="41" t="s">
        <v>539</v>
      </c>
      <c r="L15" s="41" t="s">
        <v>538</v>
      </c>
    </row>
    <row r="16" spans="1:12" s="42" customFormat="1" ht="29.25">
      <c r="A16" s="29" t="s">
        <v>732</v>
      </c>
      <c r="B16" s="27" t="s">
        <v>642</v>
      </c>
      <c r="C16" s="37"/>
      <c r="D16" s="27" t="s">
        <v>683</v>
      </c>
      <c r="E16" s="25">
        <v>20000</v>
      </c>
      <c r="F16" s="27"/>
      <c r="G16" s="27"/>
      <c r="H16" s="27">
        <v>2014</v>
      </c>
      <c r="I16" s="37" t="s">
        <v>681</v>
      </c>
      <c r="J16" s="37"/>
      <c r="K16" s="41" t="s">
        <v>539</v>
      </c>
      <c r="L16" s="41" t="s">
        <v>538</v>
      </c>
    </row>
    <row r="17" spans="1:12" s="42" customFormat="1" ht="29.25">
      <c r="A17" s="23" t="s">
        <v>676</v>
      </c>
      <c r="B17" s="27" t="s">
        <v>642</v>
      </c>
      <c r="C17" s="37"/>
      <c r="D17" s="27" t="s">
        <v>685</v>
      </c>
      <c r="E17" s="25">
        <v>2500</v>
      </c>
      <c r="F17" s="27"/>
      <c r="G17" s="27"/>
      <c r="H17" s="27">
        <v>2014</v>
      </c>
      <c r="I17" s="37" t="s">
        <v>681</v>
      </c>
      <c r="J17" s="37"/>
      <c r="K17" s="41" t="s">
        <v>539</v>
      </c>
      <c r="L17" s="41" t="s">
        <v>538</v>
      </c>
    </row>
    <row r="18" spans="1:12" s="42" customFormat="1" ht="29.25">
      <c r="A18" s="29" t="s">
        <v>679</v>
      </c>
      <c r="B18" s="27" t="s">
        <v>642</v>
      </c>
      <c r="C18" s="37"/>
      <c r="D18" s="27" t="s">
        <v>687</v>
      </c>
      <c r="E18" s="25">
        <v>10000</v>
      </c>
      <c r="F18" s="27"/>
      <c r="G18" s="27"/>
      <c r="H18" s="27">
        <v>2014</v>
      </c>
      <c r="I18" s="37" t="s">
        <v>681</v>
      </c>
      <c r="J18" s="37"/>
      <c r="K18" s="41" t="s">
        <v>539</v>
      </c>
      <c r="L18" s="41" t="s">
        <v>538</v>
      </c>
    </row>
    <row r="19" spans="1:12" s="42" customFormat="1" ht="29.25">
      <c r="A19" s="23" t="s">
        <v>682</v>
      </c>
      <c r="B19" s="27" t="s">
        <v>642</v>
      </c>
      <c r="C19" s="37"/>
      <c r="D19" s="27" t="s">
        <v>689</v>
      </c>
      <c r="E19" s="25">
        <v>3000</v>
      </c>
      <c r="F19" s="27"/>
      <c r="G19" s="27"/>
      <c r="H19" s="27">
        <v>2014</v>
      </c>
      <c r="I19" s="37" t="s">
        <v>681</v>
      </c>
      <c r="J19" s="37"/>
      <c r="K19" s="41" t="s">
        <v>539</v>
      </c>
      <c r="L19" s="41" t="s">
        <v>538</v>
      </c>
    </row>
    <row r="20" spans="1:12" s="42" customFormat="1" ht="27" customHeight="1">
      <c r="A20" s="29" t="s">
        <v>684</v>
      </c>
      <c r="B20" s="30" t="s">
        <v>656</v>
      </c>
      <c r="C20" s="35"/>
      <c r="D20" s="31" t="s">
        <v>657</v>
      </c>
      <c r="E20" s="43">
        <v>10000</v>
      </c>
      <c r="F20" s="30"/>
      <c r="G20" s="32"/>
      <c r="H20" s="27">
        <v>2014</v>
      </c>
      <c r="I20" s="40" t="s">
        <v>596</v>
      </c>
      <c r="J20" s="39"/>
      <c r="K20" s="41" t="s">
        <v>539</v>
      </c>
      <c r="L20" s="41" t="s">
        <v>538</v>
      </c>
    </row>
    <row r="21" spans="1:12" s="42" customFormat="1" ht="36">
      <c r="A21" s="23" t="s">
        <v>686</v>
      </c>
      <c r="B21" s="30" t="s">
        <v>656</v>
      </c>
      <c r="C21" s="35"/>
      <c r="D21" s="33" t="s">
        <v>658</v>
      </c>
      <c r="E21" s="43">
        <v>4000</v>
      </c>
      <c r="F21" s="30"/>
      <c r="G21" s="32"/>
      <c r="H21" s="27">
        <v>2014</v>
      </c>
      <c r="I21" s="40" t="s">
        <v>596</v>
      </c>
      <c r="J21" s="39"/>
      <c r="K21" s="41" t="s">
        <v>539</v>
      </c>
      <c r="L21" s="41" t="s">
        <v>538</v>
      </c>
    </row>
    <row r="22" spans="1:12" s="42" customFormat="1" ht="42.75" customHeight="1">
      <c r="A22" s="29" t="s">
        <v>688</v>
      </c>
      <c r="B22" s="30" t="s">
        <v>656</v>
      </c>
      <c r="C22" s="38"/>
      <c r="D22" s="31" t="s">
        <v>659</v>
      </c>
      <c r="E22" s="43">
        <v>3000</v>
      </c>
      <c r="F22" s="31"/>
      <c r="G22" s="31"/>
      <c r="H22" s="27">
        <v>2014</v>
      </c>
      <c r="I22" s="40" t="s">
        <v>596</v>
      </c>
      <c r="J22" s="38"/>
      <c r="K22" s="41" t="s">
        <v>539</v>
      </c>
      <c r="L22" s="41" t="s">
        <v>538</v>
      </c>
    </row>
    <row r="23" spans="1:12" s="42" customFormat="1" ht="136.5" customHeight="1">
      <c r="A23" s="23" t="s">
        <v>690</v>
      </c>
      <c r="B23" s="27" t="s">
        <v>541</v>
      </c>
      <c r="C23" s="37"/>
      <c r="D23" s="27" t="s">
        <v>691</v>
      </c>
      <c r="E23" s="25">
        <v>1285400</v>
      </c>
      <c r="F23" s="27"/>
      <c r="G23" s="25"/>
      <c r="H23" s="27" t="s">
        <v>692</v>
      </c>
      <c r="I23" s="37" t="s">
        <v>693</v>
      </c>
      <c r="J23" s="37"/>
      <c r="K23" s="41" t="s">
        <v>539</v>
      </c>
      <c r="L23" s="41" t="s">
        <v>538</v>
      </c>
    </row>
    <row r="24" spans="1:12" s="42" customFormat="1" ht="228">
      <c r="A24" s="29" t="s">
        <v>694</v>
      </c>
      <c r="B24" s="31" t="s">
        <v>660</v>
      </c>
      <c r="C24" s="36" t="s">
        <v>661</v>
      </c>
      <c r="D24" s="34" t="s">
        <v>662</v>
      </c>
      <c r="E24" s="43">
        <v>68773.32</v>
      </c>
      <c r="F24" s="34"/>
      <c r="G24" s="34"/>
      <c r="H24" s="34" t="s">
        <v>663</v>
      </c>
      <c r="I24" s="36" t="s">
        <v>664</v>
      </c>
      <c r="J24" s="36" t="s">
        <v>799</v>
      </c>
      <c r="K24" s="41" t="s">
        <v>539</v>
      </c>
      <c r="L24" s="41" t="s">
        <v>538</v>
      </c>
    </row>
    <row r="25" spans="1:12" s="42" customFormat="1" ht="39">
      <c r="A25" s="23" t="s">
        <v>696</v>
      </c>
      <c r="B25" s="27" t="s">
        <v>541</v>
      </c>
      <c r="C25" s="37"/>
      <c r="D25" s="27" t="s">
        <v>724</v>
      </c>
      <c r="E25" s="25">
        <v>755533</v>
      </c>
      <c r="F25" s="27"/>
      <c r="G25" s="25"/>
      <c r="H25" s="27" t="s">
        <v>725</v>
      </c>
      <c r="I25" s="37" t="s">
        <v>726</v>
      </c>
      <c r="J25" s="37"/>
      <c r="K25" s="41" t="s">
        <v>539</v>
      </c>
      <c r="L25" s="41" t="s">
        <v>538</v>
      </c>
    </row>
    <row r="26" spans="1:12" s="42" customFormat="1" ht="147" customHeight="1">
      <c r="A26" s="29" t="s">
        <v>699</v>
      </c>
      <c r="B26" s="31" t="s">
        <v>668</v>
      </c>
      <c r="C26" s="44" t="s">
        <v>598</v>
      </c>
      <c r="D26" s="45" t="s">
        <v>695</v>
      </c>
      <c r="E26" s="24">
        <v>35000</v>
      </c>
      <c r="F26" s="46"/>
      <c r="G26" s="47"/>
      <c r="H26" s="45" t="s">
        <v>600</v>
      </c>
      <c r="I26" s="48" t="s">
        <v>601</v>
      </c>
      <c r="J26" s="49" t="s">
        <v>795</v>
      </c>
      <c r="K26" s="41" t="s">
        <v>539</v>
      </c>
      <c r="L26" s="41" t="s">
        <v>538</v>
      </c>
    </row>
    <row r="27" spans="1:12" s="42" customFormat="1" ht="152.25" customHeight="1">
      <c r="A27" s="23" t="s">
        <v>701</v>
      </c>
      <c r="B27" s="31" t="s">
        <v>668</v>
      </c>
      <c r="C27" s="35" t="s">
        <v>598</v>
      </c>
      <c r="D27" s="27" t="s">
        <v>669</v>
      </c>
      <c r="E27" s="25">
        <v>22237.4</v>
      </c>
      <c r="F27" s="27"/>
      <c r="G27" s="27"/>
      <c r="H27" s="27" t="s">
        <v>670</v>
      </c>
      <c r="I27" s="38" t="s">
        <v>601</v>
      </c>
      <c r="J27" s="37" t="s">
        <v>800</v>
      </c>
      <c r="K27" s="41" t="s">
        <v>539</v>
      </c>
      <c r="L27" s="41" t="s">
        <v>538</v>
      </c>
    </row>
    <row r="28" spans="1:12" s="42" customFormat="1" ht="174.75" customHeight="1">
      <c r="A28" s="29" t="s">
        <v>703</v>
      </c>
      <c r="B28" s="27" t="s">
        <v>637</v>
      </c>
      <c r="C28" s="37"/>
      <c r="D28" s="28" t="s">
        <v>713</v>
      </c>
      <c r="E28" s="25">
        <v>42000</v>
      </c>
      <c r="F28" s="27"/>
      <c r="G28" s="25"/>
      <c r="H28" s="27" t="s">
        <v>639</v>
      </c>
      <c r="I28" s="37" t="s">
        <v>640</v>
      </c>
      <c r="J28" s="37"/>
      <c r="K28" s="41" t="s">
        <v>539</v>
      </c>
      <c r="L28" s="41" t="s">
        <v>538</v>
      </c>
    </row>
    <row r="29" spans="1:12" s="42" customFormat="1" ht="84">
      <c r="A29" s="23" t="s">
        <v>727</v>
      </c>
      <c r="B29" s="27" t="s">
        <v>637</v>
      </c>
      <c r="C29" s="37"/>
      <c r="D29" s="27" t="s">
        <v>715</v>
      </c>
      <c r="E29" s="25">
        <v>3000</v>
      </c>
      <c r="F29" s="27"/>
      <c r="G29" s="25"/>
      <c r="H29" s="27" t="s">
        <v>639</v>
      </c>
      <c r="I29" s="37" t="s">
        <v>672</v>
      </c>
      <c r="J29" s="37"/>
      <c r="K29" s="41" t="s">
        <v>539</v>
      </c>
      <c r="L29" s="41" t="s">
        <v>538</v>
      </c>
    </row>
    <row r="30" spans="1:12" s="42" customFormat="1" ht="51.75" customHeight="1">
      <c r="A30" s="29" t="s">
        <v>706</v>
      </c>
      <c r="B30" s="27" t="s">
        <v>637</v>
      </c>
      <c r="C30" s="37"/>
      <c r="D30" s="27" t="s">
        <v>671</v>
      </c>
      <c r="E30" s="25">
        <v>5000</v>
      </c>
      <c r="F30" s="27"/>
      <c r="G30" s="25"/>
      <c r="H30" s="27" t="s">
        <v>639</v>
      </c>
      <c r="I30" s="37" t="s">
        <v>672</v>
      </c>
      <c r="J30" s="37"/>
      <c r="K30" s="41" t="s">
        <v>539</v>
      </c>
      <c r="L30" s="41" t="s">
        <v>538</v>
      </c>
    </row>
    <row r="31" spans="1:12" s="42" customFormat="1" ht="39">
      <c r="A31" s="23" t="s">
        <v>730</v>
      </c>
      <c r="B31" s="46" t="s">
        <v>593</v>
      </c>
      <c r="C31" s="44"/>
      <c r="D31" s="45" t="s">
        <v>697</v>
      </c>
      <c r="E31" s="24">
        <v>1000</v>
      </c>
      <c r="F31" s="46"/>
      <c r="G31" s="47"/>
      <c r="H31" s="45" t="s">
        <v>654</v>
      </c>
      <c r="I31" s="50" t="s">
        <v>698</v>
      </c>
      <c r="J31" s="49" t="s">
        <v>796</v>
      </c>
      <c r="K31" s="41" t="s">
        <v>539</v>
      </c>
      <c r="L31" s="41" t="s">
        <v>538</v>
      </c>
    </row>
    <row r="32" spans="1:12" s="42" customFormat="1" ht="36">
      <c r="A32" s="29" t="s">
        <v>708</v>
      </c>
      <c r="B32" s="51" t="s">
        <v>593</v>
      </c>
      <c r="C32" s="52"/>
      <c r="D32" s="53" t="s">
        <v>723</v>
      </c>
      <c r="E32" s="26">
        <v>1000</v>
      </c>
      <c r="F32" s="51"/>
      <c r="G32" s="54"/>
      <c r="H32" s="53" t="s">
        <v>654</v>
      </c>
      <c r="I32" s="55" t="s">
        <v>596</v>
      </c>
      <c r="J32" s="56"/>
      <c r="K32" s="41" t="s">
        <v>539</v>
      </c>
      <c r="L32" s="41" t="s">
        <v>538</v>
      </c>
    </row>
    <row r="33" spans="1:12" s="42" customFormat="1" ht="58.5" customHeight="1">
      <c r="A33" s="23" t="s">
        <v>712</v>
      </c>
      <c r="B33" s="30" t="s">
        <v>593</v>
      </c>
      <c r="C33" s="35"/>
      <c r="D33" s="31" t="s">
        <v>653</v>
      </c>
      <c r="E33" s="43">
        <v>3000</v>
      </c>
      <c r="F33" s="30"/>
      <c r="G33" s="32"/>
      <c r="H33" s="33" t="s">
        <v>654</v>
      </c>
      <c r="I33" s="40" t="s">
        <v>655</v>
      </c>
      <c r="J33" s="39" t="s">
        <v>801</v>
      </c>
      <c r="K33" s="41" t="s">
        <v>539</v>
      </c>
      <c r="L33" s="41" t="s">
        <v>538</v>
      </c>
    </row>
    <row r="34" spans="1:12" s="42" customFormat="1" ht="28.5" customHeight="1">
      <c r="A34" s="29" t="s">
        <v>714</v>
      </c>
      <c r="B34" s="27" t="s">
        <v>798</v>
      </c>
      <c r="C34" s="37"/>
      <c r="D34" s="27" t="s">
        <v>728</v>
      </c>
      <c r="E34" s="25">
        <v>1500</v>
      </c>
      <c r="F34" s="27"/>
      <c r="G34" s="27"/>
      <c r="H34" s="27" t="s">
        <v>729</v>
      </c>
      <c r="I34" s="37" t="s">
        <v>552</v>
      </c>
      <c r="J34" s="37"/>
      <c r="K34" s="41" t="s">
        <v>539</v>
      </c>
      <c r="L34" s="41" t="s">
        <v>538</v>
      </c>
    </row>
    <row r="35" spans="1:12" s="42" customFormat="1" ht="36">
      <c r="A35" s="23" t="s">
        <v>738</v>
      </c>
      <c r="B35" s="51" t="s">
        <v>593</v>
      </c>
      <c r="C35" s="52"/>
      <c r="D35" s="53" t="s">
        <v>704</v>
      </c>
      <c r="E35" s="26">
        <v>1000</v>
      </c>
      <c r="F35" s="51"/>
      <c r="G35" s="54"/>
      <c r="H35" s="53" t="s">
        <v>576</v>
      </c>
      <c r="I35" s="55" t="s">
        <v>705</v>
      </c>
      <c r="J35" s="56"/>
      <c r="K35" s="41" t="s">
        <v>539</v>
      </c>
      <c r="L35" s="41" t="s">
        <v>538</v>
      </c>
    </row>
    <row r="36" spans="1:12" s="42" customFormat="1" ht="36">
      <c r="A36" s="29" t="s">
        <v>716</v>
      </c>
      <c r="B36" s="46" t="s">
        <v>593</v>
      </c>
      <c r="C36" s="44"/>
      <c r="D36" s="45" t="s">
        <v>731</v>
      </c>
      <c r="E36" s="24">
        <v>1000</v>
      </c>
      <c r="F36" s="46"/>
      <c r="G36" s="47"/>
      <c r="H36" s="45" t="s">
        <v>576</v>
      </c>
      <c r="I36" s="48" t="s">
        <v>596</v>
      </c>
      <c r="J36" s="49"/>
      <c r="K36" s="41" t="s">
        <v>539</v>
      </c>
      <c r="L36" s="41" t="s">
        <v>538</v>
      </c>
    </row>
    <row r="37" spans="1:12" s="42" customFormat="1" ht="24">
      <c r="A37" s="23" t="s">
        <v>735</v>
      </c>
      <c r="B37" s="27" t="s">
        <v>637</v>
      </c>
      <c r="C37" s="37"/>
      <c r="D37" s="27" t="s">
        <v>709</v>
      </c>
      <c r="E37" s="25">
        <v>2000</v>
      </c>
      <c r="F37" s="27"/>
      <c r="G37" s="25"/>
      <c r="H37" s="27" t="s">
        <v>710</v>
      </c>
      <c r="I37" s="37" t="s">
        <v>711</v>
      </c>
      <c r="J37" s="37"/>
      <c r="K37" s="41" t="s">
        <v>539</v>
      </c>
      <c r="L37" s="41" t="s">
        <v>538</v>
      </c>
    </row>
    <row r="38" spans="1:12" s="42" customFormat="1" ht="59.25" customHeight="1">
      <c r="A38" s="29" t="s">
        <v>718</v>
      </c>
      <c r="B38" s="27" t="s">
        <v>637</v>
      </c>
      <c r="C38" s="37"/>
      <c r="D38" s="27" t="s">
        <v>737</v>
      </c>
      <c r="E38" s="25">
        <v>40000</v>
      </c>
      <c r="F38" s="27"/>
      <c r="G38" s="25"/>
      <c r="H38" s="27" t="s">
        <v>802</v>
      </c>
      <c r="I38" s="37" t="s">
        <v>640</v>
      </c>
      <c r="J38" s="37"/>
      <c r="K38" s="41" t="s">
        <v>539</v>
      </c>
      <c r="L38" s="41" t="s">
        <v>538</v>
      </c>
    </row>
    <row r="39" spans="1:12" s="42" customFormat="1" ht="39.75" customHeight="1">
      <c r="A39" s="23" t="s">
        <v>720</v>
      </c>
      <c r="B39" s="27" t="s">
        <v>624</v>
      </c>
      <c r="C39" s="37"/>
      <c r="D39" s="27" t="s">
        <v>736</v>
      </c>
      <c r="E39" s="25">
        <v>1000</v>
      </c>
      <c r="F39" s="27"/>
      <c r="G39" s="27"/>
      <c r="H39" s="27" t="s">
        <v>734</v>
      </c>
      <c r="I39" s="37" t="s">
        <v>626</v>
      </c>
      <c r="J39" s="37"/>
      <c r="K39" s="41" t="s">
        <v>539</v>
      </c>
      <c r="L39" s="41" t="s">
        <v>538</v>
      </c>
    </row>
    <row r="40" spans="1:12" s="42" customFormat="1" ht="24">
      <c r="A40" s="29" t="s">
        <v>722</v>
      </c>
      <c r="B40" s="27" t="s">
        <v>624</v>
      </c>
      <c r="C40" s="37"/>
      <c r="D40" s="27" t="s">
        <v>733</v>
      </c>
      <c r="E40" s="25">
        <v>1000</v>
      </c>
      <c r="F40" s="27"/>
      <c r="G40" s="27"/>
      <c r="H40" s="27" t="s">
        <v>734</v>
      </c>
      <c r="I40" s="37" t="s">
        <v>626</v>
      </c>
      <c r="J40" s="37"/>
      <c r="K40" s="41" t="s">
        <v>539</v>
      </c>
      <c r="L40" s="41" t="s">
        <v>538</v>
      </c>
    </row>
    <row r="41" spans="1:12" s="42" customFormat="1" ht="29.25" customHeight="1">
      <c r="A41" s="29"/>
      <c r="B41" s="27" t="s">
        <v>628</v>
      </c>
      <c r="C41" s="37"/>
      <c r="D41" s="27" t="s">
        <v>739</v>
      </c>
      <c r="E41" s="25">
        <v>500</v>
      </c>
      <c r="F41" s="27"/>
      <c r="G41" s="27"/>
      <c r="H41" s="27" t="s">
        <v>629</v>
      </c>
      <c r="I41" s="37" t="s">
        <v>630</v>
      </c>
      <c r="J41" s="37"/>
      <c r="K41" s="41" t="s">
        <v>539</v>
      </c>
      <c r="L41" s="41" t="s">
        <v>538</v>
      </c>
    </row>
    <row r="42" spans="5:7" ht="12.75">
      <c r="E42" s="8">
        <f>SUM(E3:E41)</f>
        <v>2569643.72</v>
      </c>
      <c r="G42" s="155">
        <f>SUM(G3:G41)</f>
        <v>0</v>
      </c>
    </row>
    <row r="43" ht="17.25" customHeight="1">
      <c r="F43" s="156">
        <f>E42+G42</f>
        <v>2569643.72</v>
      </c>
    </row>
  </sheetData>
  <sheetProtection/>
  <autoFilter ref="A2:L2">
    <sortState ref="A3:L43">
      <sortCondition sortBy="value" ref="B3:B43"/>
    </sortState>
  </autoFilter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22">
      <selection activeCell="D30" sqref="D30"/>
    </sheetView>
  </sheetViews>
  <sheetFormatPr defaultColWidth="9.140625" defaultRowHeight="12.75"/>
  <cols>
    <col min="1" max="1" width="5.28125" style="0" customWidth="1"/>
    <col min="2" max="2" width="18.28125" style="0" customWidth="1"/>
    <col min="3" max="3" width="13.8515625" style="0" customWidth="1"/>
    <col min="4" max="4" width="16.00390625" style="0" customWidth="1"/>
    <col min="5" max="5" width="16.28125" style="0" customWidth="1"/>
    <col min="6" max="6" width="17.7109375" style="0" customWidth="1"/>
    <col min="7" max="7" width="15.57421875" style="0" customWidth="1"/>
    <col min="8" max="8" width="13.28125" style="0" customWidth="1"/>
    <col min="9" max="9" width="14.00390625" style="64" customWidth="1"/>
    <col min="10" max="10" width="11.00390625" style="0" customWidth="1"/>
    <col min="11" max="11" width="14.421875" style="0" customWidth="1"/>
    <col min="12" max="12" width="12.7109375" style="0" customWidth="1"/>
  </cols>
  <sheetData>
    <row r="1" spans="1:12" ht="84">
      <c r="A1" s="1" t="s">
        <v>526</v>
      </c>
      <c r="B1" s="1" t="s">
        <v>527</v>
      </c>
      <c r="C1" s="2" t="s">
        <v>556</v>
      </c>
      <c r="D1" s="2" t="s">
        <v>557</v>
      </c>
      <c r="E1" s="3" t="s">
        <v>528</v>
      </c>
      <c r="F1" s="2" t="s">
        <v>558</v>
      </c>
      <c r="G1" s="3" t="s">
        <v>529</v>
      </c>
      <c r="H1" s="2" t="s">
        <v>530</v>
      </c>
      <c r="I1" s="19" t="s">
        <v>531</v>
      </c>
      <c r="J1" s="4" t="s">
        <v>532</v>
      </c>
      <c r="K1" s="20" t="s">
        <v>533</v>
      </c>
      <c r="L1" s="6" t="s">
        <v>534</v>
      </c>
    </row>
    <row r="2" spans="1:12" s="42" customFormat="1" ht="49.5" customHeight="1">
      <c r="A2" s="65">
        <v>1</v>
      </c>
      <c r="B2" s="66" t="s">
        <v>541</v>
      </c>
      <c r="C2" s="67"/>
      <c r="D2" s="68" t="s">
        <v>740</v>
      </c>
      <c r="E2" s="122">
        <v>123500</v>
      </c>
      <c r="F2" s="68"/>
      <c r="G2" s="69"/>
      <c r="H2" s="65" t="s">
        <v>741</v>
      </c>
      <c r="I2" s="70" t="s">
        <v>666</v>
      </c>
      <c r="J2" s="68"/>
      <c r="K2" s="170" t="s">
        <v>379</v>
      </c>
      <c r="L2" s="162" t="s">
        <v>792</v>
      </c>
    </row>
    <row r="3" spans="1:12" s="42" customFormat="1" ht="40.5" customHeight="1">
      <c r="A3" s="68">
        <v>2</v>
      </c>
      <c r="B3" s="66" t="s">
        <v>549</v>
      </c>
      <c r="C3" s="67"/>
      <c r="D3" s="68" t="s">
        <v>742</v>
      </c>
      <c r="E3" s="122">
        <v>4000</v>
      </c>
      <c r="F3" s="68"/>
      <c r="G3" s="69"/>
      <c r="H3" s="65">
        <v>2014</v>
      </c>
      <c r="I3" s="70" t="s">
        <v>552</v>
      </c>
      <c r="J3" s="68"/>
      <c r="K3" s="170" t="s">
        <v>379</v>
      </c>
      <c r="L3" s="162" t="s">
        <v>792</v>
      </c>
    </row>
    <row r="4" spans="1:12" s="42" customFormat="1" ht="36" customHeight="1">
      <c r="A4" s="65">
        <v>3</v>
      </c>
      <c r="B4" s="66" t="s">
        <v>563</v>
      </c>
      <c r="C4" s="67"/>
      <c r="D4" s="68" t="s">
        <v>743</v>
      </c>
      <c r="E4" s="122">
        <v>5000</v>
      </c>
      <c r="F4" s="68"/>
      <c r="G4" s="71"/>
      <c r="H4" s="68">
        <v>2014</v>
      </c>
      <c r="I4" s="70" t="s">
        <v>552</v>
      </c>
      <c r="J4" s="68"/>
      <c r="K4" s="79" t="s">
        <v>379</v>
      </c>
      <c r="L4" s="162" t="s">
        <v>792</v>
      </c>
    </row>
    <row r="5" spans="1:12" s="42" customFormat="1" ht="29.25" customHeight="1">
      <c r="A5" s="68">
        <v>4</v>
      </c>
      <c r="B5" s="66" t="s">
        <v>553</v>
      </c>
      <c r="C5" s="67"/>
      <c r="D5" s="68" t="s">
        <v>748</v>
      </c>
      <c r="E5" s="122">
        <v>6000</v>
      </c>
      <c r="F5" s="72"/>
      <c r="G5" s="69"/>
      <c r="H5" s="65">
        <v>2014</v>
      </c>
      <c r="I5" s="73" t="s">
        <v>596</v>
      </c>
      <c r="J5" s="65"/>
      <c r="K5" s="79" t="s">
        <v>379</v>
      </c>
      <c r="L5" s="162" t="s">
        <v>792</v>
      </c>
    </row>
    <row r="6" spans="1:12" ht="142.5" customHeight="1">
      <c r="A6" s="65">
        <v>5</v>
      </c>
      <c r="B6" s="59" t="s">
        <v>610</v>
      </c>
      <c r="C6" s="74"/>
      <c r="D6" s="59" t="s">
        <v>853</v>
      </c>
      <c r="E6" s="122">
        <v>30000</v>
      </c>
      <c r="F6" s="74"/>
      <c r="G6" s="75"/>
      <c r="H6" s="74">
        <v>2014</v>
      </c>
      <c r="I6" s="76" t="s">
        <v>565</v>
      </c>
      <c r="J6" s="74"/>
      <c r="K6" s="79" t="s">
        <v>379</v>
      </c>
      <c r="L6" s="164" t="s">
        <v>547</v>
      </c>
    </row>
    <row r="7" spans="1:12" s="42" customFormat="1" ht="39" customHeight="1">
      <c r="A7" s="68">
        <v>6</v>
      </c>
      <c r="B7" s="66" t="s">
        <v>649</v>
      </c>
      <c r="C7" s="67"/>
      <c r="D7" s="68" t="s">
        <v>744</v>
      </c>
      <c r="E7" s="122">
        <v>6000</v>
      </c>
      <c r="F7" s="68"/>
      <c r="G7" s="69"/>
      <c r="H7" s="71" t="s">
        <v>729</v>
      </c>
      <c r="I7" s="70" t="s">
        <v>552</v>
      </c>
      <c r="J7" s="68"/>
      <c r="K7" s="79" t="s">
        <v>494</v>
      </c>
      <c r="L7" s="162" t="s">
        <v>792</v>
      </c>
    </row>
    <row r="8" spans="1:12" s="42" customFormat="1" ht="34.5" customHeight="1">
      <c r="A8" s="65">
        <v>7</v>
      </c>
      <c r="B8" s="66" t="s">
        <v>745</v>
      </c>
      <c r="C8" s="67"/>
      <c r="D8" s="68" t="s">
        <v>746</v>
      </c>
      <c r="E8" s="122">
        <v>4000</v>
      </c>
      <c r="F8" s="68"/>
      <c r="G8" s="69"/>
      <c r="H8" s="65" t="s">
        <v>710</v>
      </c>
      <c r="I8" s="70" t="s">
        <v>672</v>
      </c>
      <c r="J8" s="68"/>
      <c r="K8" s="79" t="s">
        <v>379</v>
      </c>
      <c r="L8" s="162" t="s">
        <v>792</v>
      </c>
    </row>
    <row r="9" spans="1:12" s="42" customFormat="1" ht="61.5" customHeight="1">
      <c r="A9" s="68">
        <v>8</v>
      </c>
      <c r="B9" s="66" t="s">
        <v>593</v>
      </c>
      <c r="C9" s="67"/>
      <c r="D9" s="68" t="s">
        <v>747</v>
      </c>
      <c r="E9" s="122">
        <v>3500</v>
      </c>
      <c r="F9" s="65"/>
      <c r="G9" s="69"/>
      <c r="H9" s="65" t="s">
        <v>710</v>
      </c>
      <c r="I9" s="73" t="s">
        <v>666</v>
      </c>
      <c r="J9" s="65"/>
      <c r="K9" s="79" t="s">
        <v>379</v>
      </c>
      <c r="L9" s="162" t="s">
        <v>792</v>
      </c>
    </row>
    <row r="10" spans="1:12" s="42" customFormat="1" ht="60.75" customHeight="1">
      <c r="A10" s="65">
        <v>9</v>
      </c>
      <c r="B10" s="66" t="s">
        <v>749</v>
      </c>
      <c r="C10" s="67"/>
      <c r="D10" s="68" t="s">
        <v>750</v>
      </c>
      <c r="E10" s="122">
        <v>27000</v>
      </c>
      <c r="F10" s="65"/>
      <c r="G10" s="69"/>
      <c r="H10" s="65" t="s">
        <v>576</v>
      </c>
      <c r="I10" s="70" t="s">
        <v>751</v>
      </c>
      <c r="J10" s="65"/>
      <c r="K10" s="79" t="s">
        <v>379</v>
      </c>
      <c r="L10" s="162" t="s">
        <v>792</v>
      </c>
    </row>
    <row r="11" spans="1:12" s="42" customFormat="1" ht="38.25">
      <c r="A11" s="68">
        <v>10</v>
      </c>
      <c r="B11" s="66" t="s">
        <v>559</v>
      </c>
      <c r="C11" s="67"/>
      <c r="D11" s="68" t="s">
        <v>761</v>
      </c>
      <c r="E11" s="122">
        <v>1700</v>
      </c>
      <c r="F11" s="65"/>
      <c r="G11" s="69"/>
      <c r="H11" s="65" t="s">
        <v>762</v>
      </c>
      <c r="I11" s="70" t="s">
        <v>763</v>
      </c>
      <c r="J11" s="68" t="s">
        <v>496</v>
      </c>
      <c r="K11" s="171" t="s">
        <v>494</v>
      </c>
      <c r="L11" s="162" t="s">
        <v>792</v>
      </c>
    </row>
    <row r="12" spans="1:12" s="42" customFormat="1" ht="84.75" customHeight="1">
      <c r="A12" s="65">
        <v>11</v>
      </c>
      <c r="B12" s="66" t="s">
        <v>559</v>
      </c>
      <c r="C12" s="67" t="s">
        <v>632</v>
      </c>
      <c r="D12" s="68" t="s">
        <v>752</v>
      </c>
      <c r="E12" s="122">
        <v>35000</v>
      </c>
      <c r="F12" s="68"/>
      <c r="G12" s="71"/>
      <c r="H12" s="71" t="s">
        <v>753</v>
      </c>
      <c r="I12" s="70" t="s">
        <v>635</v>
      </c>
      <c r="J12" s="68"/>
      <c r="K12" s="171" t="s">
        <v>493</v>
      </c>
      <c r="L12" s="162" t="s">
        <v>792</v>
      </c>
    </row>
    <row r="13" spans="1:12" s="42" customFormat="1" ht="83.25" customHeight="1">
      <c r="A13" s="68">
        <v>12</v>
      </c>
      <c r="B13" s="66" t="s">
        <v>757</v>
      </c>
      <c r="C13" s="67"/>
      <c r="D13" s="77" t="s">
        <v>758</v>
      </c>
      <c r="E13" s="122">
        <v>274701.4</v>
      </c>
      <c r="F13" s="78"/>
      <c r="G13" s="79"/>
      <c r="H13" s="80" t="s">
        <v>922</v>
      </c>
      <c r="I13" s="81" t="s">
        <v>760</v>
      </c>
      <c r="J13" s="77"/>
      <c r="K13" s="170" t="s">
        <v>494</v>
      </c>
      <c r="L13" s="162" t="s">
        <v>792</v>
      </c>
    </row>
    <row r="14" spans="1:12" s="163" customFormat="1" ht="47.25" customHeight="1">
      <c r="A14" s="65">
        <v>13</v>
      </c>
      <c r="B14" s="66" t="s">
        <v>754</v>
      </c>
      <c r="C14" s="67"/>
      <c r="D14" s="68" t="s">
        <v>755</v>
      </c>
      <c r="E14" s="122">
        <v>5000</v>
      </c>
      <c r="F14" s="68"/>
      <c r="G14" s="71"/>
      <c r="H14" s="68" t="s">
        <v>756</v>
      </c>
      <c r="I14" s="70" t="s">
        <v>626</v>
      </c>
      <c r="J14" s="68" t="s">
        <v>496</v>
      </c>
      <c r="K14" s="79" t="s">
        <v>494</v>
      </c>
      <c r="L14" s="162" t="s">
        <v>792</v>
      </c>
    </row>
    <row r="15" spans="1:12" s="42" customFormat="1" ht="36">
      <c r="A15" s="68">
        <v>14</v>
      </c>
      <c r="B15" s="66" t="s">
        <v>628</v>
      </c>
      <c r="C15" s="67"/>
      <c r="D15" s="68" t="s">
        <v>767</v>
      </c>
      <c r="E15" s="122">
        <v>2000</v>
      </c>
      <c r="F15" s="68"/>
      <c r="G15" s="71"/>
      <c r="H15" s="68" t="s">
        <v>629</v>
      </c>
      <c r="I15" s="70" t="s">
        <v>552</v>
      </c>
      <c r="J15" s="65" t="s">
        <v>496</v>
      </c>
      <c r="K15" s="171" t="s">
        <v>494</v>
      </c>
      <c r="L15" s="162" t="s">
        <v>792</v>
      </c>
    </row>
    <row r="16" spans="1:12" s="42" customFormat="1" ht="25.5">
      <c r="A16" s="65">
        <v>15</v>
      </c>
      <c r="B16" s="66" t="s">
        <v>553</v>
      </c>
      <c r="C16" s="67"/>
      <c r="D16" s="68" t="s">
        <v>764</v>
      </c>
      <c r="E16" s="122">
        <v>4000</v>
      </c>
      <c r="F16" s="65"/>
      <c r="G16" s="69"/>
      <c r="H16" s="65">
        <v>2014</v>
      </c>
      <c r="I16" s="73" t="s">
        <v>596</v>
      </c>
      <c r="J16" s="65" t="s">
        <v>496</v>
      </c>
      <c r="K16" s="79" t="s">
        <v>494</v>
      </c>
      <c r="L16" s="162" t="s">
        <v>792</v>
      </c>
    </row>
    <row r="17" spans="1:12" s="42" customFormat="1" ht="51.75" customHeight="1">
      <c r="A17" s="68">
        <v>16</v>
      </c>
      <c r="B17" s="66" t="s">
        <v>749</v>
      </c>
      <c r="C17" s="67"/>
      <c r="D17" s="68" t="s">
        <v>765</v>
      </c>
      <c r="E17" s="122">
        <v>400</v>
      </c>
      <c r="F17" s="65"/>
      <c r="G17" s="69"/>
      <c r="H17" s="65" t="s">
        <v>576</v>
      </c>
      <c r="I17" s="70" t="s">
        <v>577</v>
      </c>
      <c r="J17" s="65"/>
      <c r="K17" s="79" t="s">
        <v>379</v>
      </c>
      <c r="L17" s="162" t="s">
        <v>792</v>
      </c>
    </row>
    <row r="18" spans="1:12" s="42" customFormat="1" ht="54.75" customHeight="1">
      <c r="A18" s="65">
        <v>17</v>
      </c>
      <c r="B18" s="66" t="s">
        <v>749</v>
      </c>
      <c r="C18" s="67"/>
      <c r="D18" s="68" t="s">
        <v>766</v>
      </c>
      <c r="E18" s="122">
        <v>600</v>
      </c>
      <c r="F18" s="65"/>
      <c r="G18" s="69"/>
      <c r="H18" s="65" t="s">
        <v>576</v>
      </c>
      <c r="I18" s="70" t="s">
        <v>577</v>
      </c>
      <c r="J18" s="65"/>
      <c r="K18" s="79" t="s">
        <v>379</v>
      </c>
      <c r="L18" s="162" t="s">
        <v>792</v>
      </c>
    </row>
    <row r="19" spans="1:12" s="42" customFormat="1" ht="28.5" customHeight="1">
      <c r="A19" s="68">
        <v>18</v>
      </c>
      <c r="B19" s="66" t="s">
        <v>649</v>
      </c>
      <c r="C19" s="67"/>
      <c r="D19" s="68" t="s">
        <v>768</v>
      </c>
      <c r="E19" s="122">
        <v>600</v>
      </c>
      <c r="F19" s="65"/>
      <c r="G19" s="69"/>
      <c r="H19" s="68" t="s">
        <v>729</v>
      </c>
      <c r="I19" s="70" t="s">
        <v>552</v>
      </c>
      <c r="J19" s="65"/>
      <c r="K19" s="79" t="s">
        <v>379</v>
      </c>
      <c r="L19" s="162" t="s">
        <v>792</v>
      </c>
    </row>
    <row r="20" spans="1:12" s="42" customFormat="1" ht="86.25" customHeight="1">
      <c r="A20" s="65">
        <v>19</v>
      </c>
      <c r="B20" s="66" t="s">
        <v>559</v>
      </c>
      <c r="C20" s="67" t="s">
        <v>769</v>
      </c>
      <c r="D20" s="68" t="s">
        <v>770</v>
      </c>
      <c r="E20" s="122">
        <v>15000</v>
      </c>
      <c r="F20" s="68"/>
      <c r="G20" s="68"/>
      <c r="H20" s="68" t="s">
        <v>771</v>
      </c>
      <c r="I20" s="70" t="s">
        <v>772</v>
      </c>
      <c r="J20" s="68"/>
      <c r="K20" s="79" t="s">
        <v>379</v>
      </c>
      <c r="L20" s="162" t="s">
        <v>792</v>
      </c>
    </row>
    <row r="21" spans="1:12" s="42" customFormat="1" ht="90.75" customHeight="1">
      <c r="A21" s="68">
        <v>20</v>
      </c>
      <c r="B21" s="66" t="s">
        <v>583</v>
      </c>
      <c r="C21" s="67" t="s">
        <v>773</v>
      </c>
      <c r="D21" s="68" t="s">
        <v>774</v>
      </c>
      <c r="E21" s="122">
        <v>7000</v>
      </c>
      <c r="F21" s="65"/>
      <c r="G21" s="69"/>
      <c r="H21" s="65" t="s">
        <v>710</v>
      </c>
      <c r="I21" s="70" t="s">
        <v>775</v>
      </c>
      <c r="J21" s="65"/>
      <c r="K21" s="79" t="s">
        <v>379</v>
      </c>
      <c r="L21" s="162" t="s">
        <v>792</v>
      </c>
    </row>
    <row r="22" spans="1:12" s="42" customFormat="1" ht="90.75" customHeight="1">
      <c r="A22" s="65">
        <v>21</v>
      </c>
      <c r="B22" s="66" t="s">
        <v>749</v>
      </c>
      <c r="C22" s="67"/>
      <c r="D22" s="68" t="s">
        <v>776</v>
      </c>
      <c r="E22" s="122">
        <v>2000</v>
      </c>
      <c r="F22" s="65"/>
      <c r="G22" s="69"/>
      <c r="H22" s="65" t="s">
        <v>576</v>
      </c>
      <c r="I22" s="70" t="s">
        <v>777</v>
      </c>
      <c r="J22" s="65"/>
      <c r="K22" s="79" t="s">
        <v>379</v>
      </c>
      <c r="L22" s="162" t="s">
        <v>792</v>
      </c>
    </row>
    <row r="23" spans="1:12" s="42" customFormat="1" ht="57.75" customHeight="1">
      <c r="A23" s="68">
        <v>22</v>
      </c>
      <c r="B23" s="66" t="s">
        <v>563</v>
      </c>
      <c r="C23" s="67"/>
      <c r="D23" s="68" t="s">
        <v>780</v>
      </c>
      <c r="E23" s="122">
        <v>2000</v>
      </c>
      <c r="F23" s="68"/>
      <c r="G23" s="71"/>
      <c r="H23" s="68">
        <v>2014</v>
      </c>
      <c r="I23" s="70" t="s">
        <v>552</v>
      </c>
      <c r="J23" s="65" t="s">
        <v>496</v>
      </c>
      <c r="K23" s="79" t="s">
        <v>495</v>
      </c>
      <c r="L23" s="162" t="s">
        <v>792</v>
      </c>
    </row>
    <row r="24" spans="1:12" s="42" customFormat="1" ht="57.75" customHeight="1">
      <c r="A24" s="65">
        <v>23</v>
      </c>
      <c r="B24" s="66" t="s">
        <v>749</v>
      </c>
      <c r="C24" s="67"/>
      <c r="D24" s="68" t="s">
        <v>778</v>
      </c>
      <c r="E24" s="122">
        <v>3000</v>
      </c>
      <c r="F24" s="65"/>
      <c r="G24" s="69"/>
      <c r="H24" s="65" t="s">
        <v>576</v>
      </c>
      <c r="I24" s="70" t="s">
        <v>577</v>
      </c>
      <c r="J24" s="65" t="s">
        <v>496</v>
      </c>
      <c r="K24" s="79" t="s">
        <v>494</v>
      </c>
      <c r="L24" s="162" t="s">
        <v>792</v>
      </c>
    </row>
    <row r="25" spans="1:12" s="42" customFormat="1" ht="57.75" customHeight="1">
      <c r="A25" s="68">
        <v>24</v>
      </c>
      <c r="B25" s="66" t="s">
        <v>749</v>
      </c>
      <c r="C25" s="67"/>
      <c r="D25" s="68" t="s">
        <v>779</v>
      </c>
      <c r="E25" s="122">
        <v>12000</v>
      </c>
      <c r="F25" s="65"/>
      <c r="G25" s="69"/>
      <c r="H25" s="65" t="s">
        <v>576</v>
      </c>
      <c r="I25" s="70" t="s">
        <v>577</v>
      </c>
      <c r="J25" s="68" t="s">
        <v>497</v>
      </c>
      <c r="K25" s="79" t="s">
        <v>379</v>
      </c>
      <c r="L25" s="162" t="s">
        <v>792</v>
      </c>
    </row>
    <row r="26" spans="1:12" s="42" customFormat="1" ht="33.75" customHeight="1">
      <c r="A26" s="65">
        <v>25</v>
      </c>
      <c r="B26" s="66" t="s">
        <v>563</v>
      </c>
      <c r="C26" s="67"/>
      <c r="D26" s="68" t="s">
        <v>781</v>
      </c>
      <c r="E26" s="122">
        <v>1600</v>
      </c>
      <c r="F26" s="68"/>
      <c r="G26" s="71"/>
      <c r="H26" s="68">
        <v>2014</v>
      </c>
      <c r="I26" s="70" t="s">
        <v>552</v>
      </c>
      <c r="J26" s="68"/>
      <c r="K26" s="79" t="s">
        <v>652</v>
      </c>
      <c r="L26" s="162" t="s">
        <v>792</v>
      </c>
    </row>
    <row r="27" spans="1:12" s="159" customFormat="1" ht="66.75" customHeight="1">
      <c r="A27" s="68">
        <v>26</v>
      </c>
      <c r="B27" s="66" t="s">
        <v>784</v>
      </c>
      <c r="C27" s="67" t="s">
        <v>785</v>
      </c>
      <c r="D27" s="68" t="s">
        <v>786</v>
      </c>
      <c r="E27" s="122">
        <v>220000</v>
      </c>
      <c r="F27" s="65"/>
      <c r="G27" s="69"/>
      <c r="H27" s="65" t="s">
        <v>787</v>
      </c>
      <c r="I27" s="70" t="s">
        <v>788</v>
      </c>
      <c r="J27" s="65" t="s">
        <v>498</v>
      </c>
      <c r="K27" s="79" t="s">
        <v>493</v>
      </c>
      <c r="L27" s="162" t="s">
        <v>792</v>
      </c>
    </row>
    <row r="28" spans="1:12" s="159" customFormat="1" ht="42" customHeight="1">
      <c r="A28" s="65">
        <v>27</v>
      </c>
      <c r="B28" s="66" t="s">
        <v>559</v>
      </c>
      <c r="C28" s="67" t="s">
        <v>769</v>
      </c>
      <c r="D28" s="68" t="s">
        <v>789</v>
      </c>
      <c r="E28" s="122">
        <v>2900</v>
      </c>
      <c r="F28" s="68"/>
      <c r="G28" s="68"/>
      <c r="H28" s="68" t="s">
        <v>771</v>
      </c>
      <c r="I28" s="70" t="s">
        <v>793</v>
      </c>
      <c r="J28" s="68" t="s">
        <v>498</v>
      </c>
      <c r="K28" s="79" t="s">
        <v>379</v>
      </c>
      <c r="L28" s="162" t="s">
        <v>792</v>
      </c>
    </row>
    <row r="29" spans="1:12" s="159" customFormat="1" ht="78.75" customHeight="1">
      <c r="A29" s="68">
        <v>28</v>
      </c>
      <c r="B29" s="66" t="s">
        <v>549</v>
      </c>
      <c r="C29" s="67"/>
      <c r="D29" s="68" t="s">
        <v>791</v>
      </c>
      <c r="E29" s="122">
        <v>17000</v>
      </c>
      <c r="F29" s="65"/>
      <c r="G29" s="69"/>
      <c r="H29" s="82">
        <v>2014</v>
      </c>
      <c r="I29" s="83" t="s">
        <v>552</v>
      </c>
      <c r="J29" s="65" t="s">
        <v>498</v>
      </c>
      <c r="K29" s="79" t="s">
        <v>379</v>
      </c>
      <c r="L29" s="162" t="s">
        <v>792</v>
      </c>
    </row>
    <row r="30" spans="1:12" s="159" customFormat="1" ht="71.25" customHeight="1">
      <c r="A30" s="68">
        <v>29</v>
      </c>
      <c r="B30" s="66" t="s">
        <v>559</v>
      </c>
      <c r="C30" s="67" t="s">
        <v>566</v>
      </c>
      <c r="D30" s="68" t="s">
        <v>790</v>
      </c>
      <c r="E30" s="122">
        <v>1391.5</v>
      </c>
      <c r="F30" s="68"/>
      <c r="G30" s="68"/>
      <c r="H30" s="68" t="s">
        <v>771</v>
      </c>
      <c r="I30" s="70" t="s">
        <v>568</v>
      </c>
      <c r="J30" s="68" t="s">
        <v>498</v>
      </c>
      <c r="K30" s="79" t="s">
        <v>379</v>
      </c>
      <c r="L30" s="162" t="s">
        <v>792</v>
      </c>
    </row>
    <row r="31" spans="1:12" s="42" customFormat="1" ht="40.5" customHeight="1">
      <c r="A31" s="68"/>
      <c r="B31" s="59" t="s">
        <v>541</v>
      </c>
      <c r="C31" s="59" t="s">
        <v>666</v>
      </c>
      <c r="D31" s="59" t="s">
        <v>904</v>
      </c>
      <c r="E31" s="124">
        <v>150000</v>
      </c>
      <c r="F31" s="59"/>
      <c r="G31" s="124"/>
      <c r="H31" s="59" t="s">
        <v>905</v>
      </c>
      <c r="I31" s="59" t="s">
        <v>906</v>
      </c>
      <c r="J31" s="59"/>
      <c r="K31" s="66" t="s">
        <v>493</v>
      </c>
      <c r="L31" s="164" t="s">
        <v>547</v>
      </c>
    </row>
    <row r="32" spans="1:12" s="42" customFormat="1" ht="83.25" customHeight="1">
      <c r="A32" s="68"/>
      <c r="B32" s="59" t="s">
        <v>559</v>
      </c>
      <c r="C32" s="189" t="s">
        <v>566</v>
      </c>
      <c r="D32" s="59" t="s">
        <v>919</v>
      </c>
      <c r="E32" s="124">
        <v>4512.2</v>
      </c>
      <c r="F32" s="59"/>
      <c r="G32" s="124"/>
      <c r="H32" s="59" t="s">
        <v>771</v>
      </c>
      <c r="I32" s="59" t="s">
        <v>568</v>
      </c>
      <c r="J32" s="59"/>
      <c r="K32" s="66" t="s">
        <v>379</v>
      </c>
      <c r="L32" s="190" t="s">
        <v>757</v>
      </c>
    </row>
    <row r="33" spans="1:12" s="42" customFormat="1" ht="33.75" customHeight="1">
      <c r="A33" s="68"/>
      <c r="B33" s="59" t="s">
        <v>614</v>
      </c>
      <c r="C33" s="59"/>
      <c r="D33" s="59" t="s">
        <v>854</v>
      </c>
      <c r="E33" s="124">
        <v>7800</v>
      </c>
      <c r="F33" s="59"/>
      <c r="G33" s="124"/>
      <c r="H33" s="59"/>
      <c r="I33" s="59" t="s">
        <v>552</v>
      </c>
      <c r="J33" s="59"/>
      <c r="K33" s="66" t="s">
        <v>379</v>
      </c>
      <c r="L33" s="164" t="s">
        <v>547</v>
      </c>
    </row>
    <row r="34" spans="1:21" s="159" customFormat="1" ht="34.5" customHeight="1">
      <c r="A34" s="68"/>
      <c r="B34" s="59" t="s">
        <v>549</v>
      </c>
      <c r="C34" s="59"/>
      <c r="D34" s="59" t="s">
        <v>849</v>
      </c>
      <c r="E34" s="124">
        <v>4800</v>
      </c>
      <c r="F34" s="59"/>
      <c r="G34" s="124"/>
      <c r="H34" s="59">
        <v>2014</v>
      </c>
      <c r="I34" s="59" t="s">
        <v>552</v>
      </c>
      <c r="J34" s="68" t="s">
        <v>498</v>
      </c>
      <c r="K34" s="66" t="s">
        <v>379</v>
      </c>
      <c r="L34" s="164" t="s">
        <v>547</v>
      </c>
      <c r="M34" s="160"/>
      <c r="N34" s="160"/>
      <c r="O34" s="160"/>
      <c r="P34" s="160"/>
      <c r="Q34" s="160"/>
      <c r="R34" s="160"/>
      <c r="S34" s="160"/>
      <c r="T34" s="160"/>
      <c r="U34" s="160"/>
    </row>
    <row r="35" spans="1:21" s="159" customFormat="1" ht="30.75" customHeight="1">
      <c r="A35" s="68"/>
      <c r="B35" s="59" t="s">
        <v>549</v>
      </c>
      <c r="C35" s="59"/>
      <c r="D35" s="59" t="s">
        <v>850</v>
      </c>
      <c r="E35" s="124">
        <v>6800</v>
      </c>
      <c r="F35" s="59"/>
      <c r="G35" s="124"/>
      <c r="H35" s="59">
        <v>2014</v>
      </c>
      <c r="I35" s="59" t="s">
        <v>552</v>
      </c>
      <c r="J35" s="68" t="s">
        <v>498</v>
      </c>
      <c r="K35" s="66" t="s">
        <v>379</v>
      </c>
      <c r="L35" s="164" t="s">
        <v>547</v>
      </c>
      <c r="M35" s="160"/>
      <c r="N35" s="160"/>
      <c r="O35" s="160"/>
      <c r="P35" s="160"/>
      <c r="Q35" s="160"/>
      <c r="R35" s="160"/>
      <c r="S35" s="160"/>
      <c r="T35" s="160"/>
      <c r="U35" s="160"/>
    </row>
    <row r="36" spans="1:21" s="159" customFormat="1" ht="36.75" customHeight="1">
      <c r="A36" s="68"/>
      <c r="B36" s="59" t="s">
        <v>549</v>
      </c>
      <c r="C36" s="59"/>
      <c r="D36" s="59" t="s">
        <v>851</v>
      </c>
      <c r="E36" s="124">
        <v>2000</v>
      </c>
      <c r="F36" s="59"/>
      <c r="G36" s="124"/>
      <c r="H36" s="59">
        <v>2014</v>
      </c>
      <c r="I36" s="59" t="s">
        <v>552</v>
      </c>
      <c r="J36" s="68" t="s">
        <v>498</v>
      </c>
      <c r="K36" s="66" t="s">
        <v>379</v>
      </c>
      <c r="L36" s="164" t="s">
        <v>547</v>
      </c>
      <c r="M36" s="160"/>
      <c r="N36" s="160"/>
      <c r="O36" s="160"/>
      <c r="P36" s="160"/>
      <c r="Q36" s="160"/>
      <c r="R36" s="160"/>
      <c r="S36" s="160"/>
      <c r="T36" s="160"/>
      <c r="U36" s="160"/>
    </row>
    <row r="37" spans="1:21" s="159" customFormat="1" ht="34.5" customHeight="1">
      <c r="A37" s="68"/>
      <c r="B37" s="57" t="s">
        <v>553</v>
      </c>
      <c r="C37" s="59"/>
      <c r="D37" s="59" t="s">
        <v>818</v>
      </c>
      <c r="E37" s="124">
        <v>5500</v>
      </c>
      <c r="F37" s="59"/>
      <c r="G37" s="124"/>
      <c r="H37" s="59">
        <v>2014</v>
      </c>
      <c r="I37" s="59" t="s">
        <v>666</v>
      </c>
      <c r="J37" s="68" t="s">
        <v>498</v>
      </c>
      <c r="K37" s="164" t="s">
        <v>379</v>
      </c>
      <c r="L37" s="164" t="s">
        <v>547</v>
      </c>
      <c r="M37" s="160"/>
      <c r="N37" s="160"/>
      <c r="O37" s="160"/>
      <c r="P37" s="160"/>
      <c r="Q37" s="160"/>
      <c r="R37" s="160"/>
      <c r="S37" s="160"/>
      <c r="T37" s="160"/>
      <c r="U37" s="160"/>
    </row>
    <row r="38" spans="1:21" s="159" customFormat="1" ht="36" customHeight="1">
      <c r="A38" s="65"/>
      <c r="B38" s="57" t="s">
        <v>553</v>
      </c>
      <c r="C38" s="59"/>
      <c r="D38" s="59" t="s">
        <v>819</v>
      </c>
      <c r="E38" s="124">
        <v>400</v>
      </c>
      <c r="F38" s="59"/>
      <c r="G38" s="124"/>
      <c r="H38" s="59">
        <v>2014</v>
      </c>
      <c r="I38" s="59" t="s">
        <v>666</v>
      </c>
      <c r="J38" s="68" t="s">
        <v>498</v>
      </c>
      <c r="K38" s="164" t="s">
        <v>379</v>
      </c>
      <c r="L38" s="164" t="s">
        <v>547</v>
      </c>
      <c r="M38" s="160"/>
      <c r="N38" s="160"/>
      <c r="O38" s="160"/>
      <c r="P38" s="160"/>
      <c r="Q38" s="160"/>
      <c r="R38" s="160"/>
      <c r="S38" s="160"/>
      <c r="T38" s="160"/>
      <c r="U38" s="160"/>
    </row>
    <row r="39" ht="12.75">
      <c r="E39" s="8">
        <f>SUM(E2:E38)</f>
        <v>998705.1</v>
      </c>
    </row>
    <row r="43" ht="12.75">
      <c r="D43" s="158"/>
    </row>
    <row r="44" ht="12.75">
      <c r="D44" s="158"/>
    </row>
    <row r="45" ht="12.75">
      <c r="D45" s="158"/>
    </row>
    <row r="46" ht="12.75">
      <c r="D46" s="158"/>
    </row>
    <row r="47" ht="12.75">
      <c r="D47" s="158"/>
    </row>
  </sheetData>
  <sheetProtection/>
  <autoFilter ref="A1:L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Kwestura06</dc:creator>
  <cp:keywords/>
  <dc:description/>
  <cp:lastModifiedBy>Atut</cp:lastModifiedBy>
  <dcterms:created xsi:type="dcterms:W3CDTF">2014-01-21T10:40:51Z</dcterms:created>
  <dcterms:modified xsi:type="dcterms:W3CDTF">2014-02-04T09:27:10Z</dcterms:modified>
  <cp:category/>
  <cp:version/>
  <cp:contentType/>
  <cp:contentStatus/>
</cp:coreProperties>
</file>